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0394"/>
  <workbookPr filterPrivacy="1" defaultThemeVersion="124226"/>
  <xr:revisionPtr revIDLastSave="0" documentId="13_ncr:1_{92D45B9E-3B15-4ACF-93E4-CEFF75498BC5}" xr6:coauthVersionLast="36" xr6:coauthVersionMax="47" xr10:uidLastSave="{00000000-0000-0000-0000-000000000000}"/>
  <bookViews>
    <workbookView xWindow="0" yWindow="0" windowWidth="21570" windowHeight="7980" activeTab="1" xr2:uid="{00000000-000D-0000-FFFF-FFFF00000000}"/>
  </bookViews>
  <sheets>
    <sheet name="PDG" sheetId="5" r:id="rId1"/>
    <sheet name="Checklist" sheetId="1" r:id="rId2"/>
    <sheet name="Assessment Criteria" sheetId="4" state="hidden" r:id="rId3"/>
  </sheets>
  <definedNames>
    <definedName name="_xlnm.Print_Area" localSheetId="0">PDG!$A$1:$B$25</definedName>
  </definedNames>
  <calcPr calcId="191029"/>
</workbook>
</file>

<file path=xl/calcChain.xml><?xml version="1.0" encoding="utf-8"?>
<calcChain xmlns="http://schemas.openxmlformats.org/spreadsheetml/2006/main">
  <c r="D49" i="1" l="1"/>
  <c r="D48" i="1"/>
  <c r="D47" i="1"/>
  <c r="D44" i="1" l="1"/>
  <c r="D43" i="1"/>
  <c r="G31" i="1"/>
  <c r="G27" i="1"/>
  <c r="G20" i="1"/>
  <c r="G17" i="1"/>
  <c r="G12" i="1"/>
  <c r="G7" i="1"/>
  <c r="G2" i="1"/>
  <c r="D51" i="1" l="1"/>
  <c r="D46" i="1"/>
  <c r="D52" i="1" l="1"/>
</calcChain>
</file>

<file path=xl/sharedStrings.xml><?xml version="1.0" encoding="utf-8"?>
<sst xmlns="http://schemas.openxmlformats.org/spreadsheetml/2006/main" count="165" uniqueCount="89">
  <si>
    <t>Checklist</t>
  </si>
  <si>
    <t>Advanced accessibility features</t>
  </si>
  <si>
    <t>Standard accessibility features</t>
  </si>
  <si>
    <t>Accès externe sans marche (c.-à-d. sans niveau, pente douce ou rampe) de la limite du site à la principale entrée (s) ou autre entrée accessible du site</t>
  </si>
  <si>
    <t>Mains courantes dans les voies d'accès qui ont une marche, ou bien accès alternatif accessible (sans marche).</t>
  </si>
  <si>
    <t>Portes d'entrée accessibles à tous les utilisateurs, en particulier aux personnes en fauteuil roulant (et / ou avec un handicap physique), suffisamment larges lorsqu'elles sont ouvertes pour permettre un passage illimité à une variété d'utilisateurs, par ex. les personnes en fauteuil roulant, les personnes portant des bagages, les personnes accompagnées d'animaux d'assistance et les parents avec poussette et enfants en bas âge.</t>
  </si>
  <si>
    <t>Si des places de stationnement sont prévues au sein du site, des places handicapées doivent être prévues aussi proches que possible des accès principaux.</t>
  </si>
  <si>
    <t>Si des parents avec enfants en bas-âge sont susceptibles de venir sur le site et que le site comporte des places de parking, des places de stationnement spécifiques doivent être prévues afin de pouvoir décharger une poussette.</t>
  </si>
  <si>
    <t>Accès au site</t>
  </si>
  <si>
    <t>Couloirs et passages suffisamment larges pour permettre à toutes les personnes de passer sans entrave ou tourner dans un fauteuil roulant.</t>
  </si>
  <si>
    <t>Portes intérieures faciles à manœuvrer et suffisamment larges pour permettre le libre passage de toutes les personnes, y compris celles en fauteuil roulant.</t>
  </si>
  <si>
    <t>Mains courantes pour escaliers intérieurs, marches et rampes.</t>
  </si>
  <si>
    <t>Ascenseur (s) accessible (s) ou plates-formes élévatrices verticales et inclinées qui atteignent tous les niveaux accessibles de l'actif</t>
  </si>
  <si>
    <t>Voies d'évacuation d'urgence horizontales et verticales accessibles (par exemple en cas d'incendie) et présence d'installations (par exemple des chaises d'évacuation) ou d'une stratégie et un plan d'évacuation adapté.</t>
  </si>
  <si>
    <t>Porte (s) d'entrée à commande électrique (par ex. Par poussoir ou détecteur de mouvement)</t>
  </si>
  <si>
    <t>Commandes et interrupteurs (par exemple poignées et serrures de porte, robinets, dispositifs d'activation, prises électriques et interrupteurs, etc.) faciles à comprendre et à utiliser, visibles et à une hauteur appropriée.</t>
  </si>
  <si>
    <t>Lorsque des points d'eau potable sont prévus pour les utilisateurs des actifs, les points de distribution sont accessibles aux personnes handicapées, y compris celles qui utilisent des fauteuils roulants (au minimum un par étage pour les zones régulièrement occupées).</t>
  </si>
  <si>
    <t>Lorsque le site contient des installations pour le public et les spectateurs, (ex : salles de conférence), des installations de divertissement (théâtres, cinémas, etc.) et des installations sportives (ex : stades), des espaces accessibles et des sièges pour les personnes en fauteuil roulant, les personnes à mobilité réduite et sensorielles et leurs accompagnateurs sont prévus.</t>
  </si>
  <si>
    <t>Lorsqu'un logement est fourni (ex : hôtels), une partie des logements sont conçus pour être utilisés par des personnes qui utilisent des fauteuils roulants</t>
  </si>
  <si>
    <t>Services au sein du site</t>
  </si>
  <si>
    <t>Lorsque les utilisateurs d'actifs incluent des parents avec de jeunes enfants, des tables à langer sont accessibles aux parents quel que soit leur sexe</t>
  </si>
  <si>
    <t>Lorsque des douches, des salles de bain ou des vestiaires sont prévus pour les utilisateurs du site, certaines sont accessibles pour accueillir des personnes à mobilité réduite</t>
  </si>
  <si>
    <t>Installations sanitaires</t>
  </si>
  <si>
    <t>Aménagements permettant d'identifier clairement les éléments clés du site tels que les entrées, les zones de réception, les installations sanitaires, etc.</t>
  </si>
  <si>
    <t>Bonnes conditions d'éclairage avec un éclairage supplémentaire aux points de décision tels que les voies d'accès, les entrées, les escaliers, les ascenseurs, etc.</t>
  </si>
  <si>
    <t>Des informations et une signalisation claires, lisibles et faciles à comprendre, disponibles dans plusieurs langues (si c'est approprié, selon l'emplacement du site)</t>
  </si>
  <si>
    <t>Utilisation du contraste visuel et de la couleur pour faciliter l'orientation et la navigation, pour fournir des avertissements sur les dangers potentiels et pour faciliter la lecture des informations et des panneaux.</t>
  </si>
  <si>
    <t>Fourniture d'informations tactiles, par ex. signalisation en relief, signalisation en braille, indicateurs tactiles de surface de marche (TWSI), cartes tactiles, modèles et plans, changements de surface au sol, changements de niveau, rails de taraudage, etc.</t>
  </si>
  <si>
    <t>Communications audibles, par ex. panneaux parlants, systèmes d'annonce, informations de guidage audio descriptives, etc.</t>
  </si>
  <si>
    <t>Orientation au sein du site</t>
  </si>
  <si>
    <t>Système (s) d'amélioration de l'audition (ex : boucle d'induction) aux comptoirs de service ou d'accueil et dans les salles et espaces utilisés pour les réunions, les conférences, les cours, les spectacles, le sport-spectateur ou les films</t>
  </si>
  <si>
    <t>Systèmes d'informations auditives</t>
  </si>
  <si>
    <t>Alarmes visuelles</t>
  </si>
  <si>
    <t>Contrôles d'accès tactiles ou vocaux</t>
  </si>
  <si>
    <t>Technologies d'assistance</t>
  </si>
  <si>
    <t>Installations sanitaires non-genrées</t>
  </si>
  <si>
    <t>Espaces de repos disponibles à intervalles réguliers le long des voies de circulation externes et internes</t>
  </si>
  <si>
    <t>Salle (s) de calme, de bien-être, de prière ou de méditation</t>
  </si>
  <si>
    <t>Salle d'allaitement</t>
  </si>
  <si>
    <t>Zone (s) de secours pour animaux d'assistance (toilettes)</t>
  </si>
  <si>
    <t>Espaces inclusifs</t>
  </si>
  <si>
    <t>Crédits HEA12 validés</t>
  </si>
  <si>
    <t>Crédit exemplaire</t>
  </si>
  <si>
    <t>Circulation horizontale et verticale au sein du site</t>
  </si>
  <si>
    <r>
      <t>*</t>
    </r>
    <r>
      <rPr>
        <b/>
        <sz val="11"/>
        <color theme="1"/>
        <rFont val="Calibri"/>
        <family val="2"/>
        <scheme val="minor"/>
      </rPr>
      <t>Guides de bonnes pratiques</t>
    </r>
    <r>
      <rPr>
        <sz val="11"/>
        <color theme="1"/>
        <rFont val="Calibri"/>
        <family val="2"/>
        <scheme val="minor"/>
      </rPr>
      <t xml:space="preserve"> :
- </t>
    </r>
    <r>
      <rPr>
        <b/>
        <sz val="11"/>
        <color theme="1"/>
        <rFont val="Calibri"/>
        <family val="2"/>
        <scheme val="minor"/>
      </rPr>
      <t>ISO 21542:2011</t>
    </r>
    <r>
      <rPr>
        <sz val="11"/>
        <color theme="1"/>
        <rFont val="Calibri"/>
        <family val="2"/>
        <scheme val="minor"/>
      </rPr>
      <t xml:space="preserve"> Building construction - Accessibility and usability of the built environment
- </t>
    </r>
    <r>
      <rPr>
        <b/>
        <sz val="11"/>
        <color theme="1"/>
        <rFont val="Calibri"/>
        <family val="2"/>
        <scheme val="minor"/>
      </rPr>
      <t>BS 8300-1:2018</t>
    </r>
    <r>
      <rPr>
        <sz val="11"/>
        <color theme="1"/>
        <rFont val="Calibri"/>
        <family val="2"/>
        <scheme val="minor"/>
      </rPr>
      <t xml:space="preserve"> Design of an accessible and inclusive built environment - Part 1: External environment - Code of practice
- BS 8300-2:2018 Design of an accessible and inclusive built environment - Part 2: Buildings - Code of practice
- </t>
    </r>
    <r>
      <rPr>
        <b/>
        <sz val="11"/>
        <color theme="1"/>
        <rFont val="Calibri"/>
        <family val="2"/>
        <scheme val="minor"/>
      </rPr>
      <t>Draft prEN 17210</t>
    </r>
    <r>
      <rPr>
        <sz val="11"/>
        <color theme="1"/>
        <rFont val="Calibri"/>
        <family val="2"/>
        <scheme val="minor"/>
      </rPr>
      <t xml:space="preserve"> Accessibility and usability of the built environment - Functional requirements
- </t>
    </r>
    <r>
      <rPr>
        <b/>
        <sz val="11"/>
        <color theme="1"/>
        <rFont val="Calibri"/>
        <family val="2"/>
        <scheme val="minor"/>
      </rPr>
      <t>Building for Everyone: A Universal Design Approach</t>
    </r>
    <r>
      <rPr>
        <sz val="11"/>
        <color theme="1"/>
        <rFont val="Calibri"/>
        <family val="2"/>
        <scheme val="minor"/>
      </rPr>
      <t xml:space="preserve">, Centre for Excellence in Universal Design, 2012 (http://universaldesign.ie/Built-Environment/Building-for-Everyone/)
</t>
    </r>
  </si>
  <si>
    <t>Bonnes pratiques d'accessibilité supplémentaire jugées valorisables par l'assessor et en entrant dans le cadre d'un des guides de bonnes pratiques approuvé par le BRE*</t>
  </si>
  <si>
    <t>C. Yes, limited standard accessibility features</t>
  </si>
  <si>
    <t>D. Yes, several standard accessibility features</t>
  </si>
  <si>
    <t>E. Yes, several and advanced (Universal Design) accessibility features</t>
  </si>
  <si>
    <t>F. Exemplary : Yes, extensive standard and advanced (Universal Design) accessibility features</t>
  </si>
  <si>
    <t>Critères remplis</t>
  </si>
  <si>
    <t>Obtention de l'option E du crédit HEA11 : "Provision of rest areas"</t>
  </si>
  <si>
    <t>Utilisation d'odeurs / parfums afin de donner des informations supplémentaires d'orientation au sein du site.</t>
  </si>
  <si>
    <t>Installation de type "Changing Places" (CP)</t>
  </si>
  <si>
    <t>Espaces de fitness et équipements accessibles et inclusifs</t>
  </si>
  <si>
    <t>Espaces incitant les échanges sociaux informels entre utilisateurs du site.</t>
  </si>
  <si>
    <t>Commentaires</t>
  </si>
  <si>
    <t>Document</t>
  </si>
  <si>
    <t>Projet</t>
  </si>
  <si>
    <t>Référentiel</t>
  </si>
  <si>
    <t>BREEAM IN USE V6</t>
  </si>
  <si>
    <t>Photos / Illustrations</t>
  </si>
  <si>
    <t>HEA12</t>
  </si>
  <si>
    <t>Crédit</t>
  </si>
  <si>
    <t>Note sur la conception inclusive</t>
  </si>
  <si>
    <t>83 Marceau</t>
  </si>
  <si>
    <t>Oui</t>
  </si>
  <si>
    <t>Non</t>
  </si>
  <si>
    <t>Toilette(s) avec alarme d'assistance accessible aux personnes en fauteuil roulant, dont au moins une est non-genrée</t>
  </si>
  <si>
    <t>Aucune voie d'accès n'a de marche.</t>
  </si>
  <si>
    <t>Double-portes coulissantes automatiques.</t>
  </si>
  <si>
    <t>3 places au R-1.</t>
  </si>
  <si>
    <t>Portes manuels dans les bureaux.
Doubles-Portes vitrées vers le patio.
Portes vitrées dans les espaces communs.</t>
  </si>
  <si>
    <t>Les fontaines se trouvent dans les espaces de restaurations de chaque étage, tous identiques.</t>
  </si>
  <si>
    <t>Signalétique des salles.
Sols différenciés.</t>
  </si>
  <si>
    <t>Eclairage mural et plafonnier.
Signalétique lumineuse.
Eclairage extérieur.</t>
  </si>
  <si>
    <t>Signalétique symbolique des WC, vestiaires et douches.
Signalétique des salles.</t>
  </si>
  <si>
    <t>Signalétique incendie verte.
Revêtements de sol différenciés.</t>
  </si>
  <si>
    <t>Signalétique tactile dans les escaliers.
Revêtements de sol différenciés.</t>
  </si>
  <si>
    <t>_</t>
  </si>
  <si>
    <t>Interrupteurs sur les portes</t>
  </si>
  <si>
    <t>Grandes salles de repos au R-1.</t>
  </si>
  <si>
    <t>Non concerné</t>
  </si>
  <si>
    <t>Critères applicables</t>
  </si>
  <si>
    <t>Sièges accessible et rampes dans l'auditorium.</t>
  </si>
  <si>
    <t>Intérrupteurs lumineux et à hauteur basse.
Commande CVC lumineuse et à hauteur basse.</t>
  </si>
  <si>
    <t>Ajouter pièce de calme - vue en visite</t>
  </si>
  <si>
    <t xml:space="preserve">HEA12 </t>
  </si>
  <si>
    <t>Inclusive Design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</si>
</sst>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b/>
      <sz val="11"/>
      <color theme="1"/>
      <name val="Calibri"/>
      <family val="2"/>
      <scheme val="minor"/>
    </font>
    <font>
      <sz val="20"/>
      <color theme="1"/>
      <name val="Calibri"/>
      <family val="2"/>
      <scheme val="minor"/>
    </font>
    <font>
      <b/>
      <sz val="16"/>
      <color theme="0"/>
      <name val="Calibri"/>
      <family val="2"/>
      <scheme val="minor"/>
    </font>
    <font>
      <sz val="16"/>
      <color theme="0"/>
      <name val="Calibri"/>
      <family val="2"/>
      <scheme val="minor"/>
    </font>
    <font>
      <b/>
      <sz val="11"/>
      <color theme="3"/>
      <name val="Calibri"/>
      <family val="2"/>
      <scheme val="minor"/>
    </font>
    <font>
      <sz val="10"/>
      <name val="Arial"/>
      <family val="2"/>
    </font>
    <font>
      <i/>
      <sz val="11"/>
      <color theme="1"/>
      <name val="Calibri"/>
      <family val="2"/>
      <scheme val="minor"/>
    </font>
  </fonts>
  <fills count="6">
    <fill>
      <patternFill patternType="none"/>
    </fill>
    <fill>
      <patternFill patternType="gray125"/>
    </fill>
    <fill>
      <patternFill patternType="solid">
        <fgColor theme="6" tint="0.79998168889431442"/>
        <bgColor indexed="64"/>
      </patternFill>
    </fill>
    <fill>
      <patternFill patternType="solid">
        <fgColor theme="6" tint="0.59999389629810485"/>
        <bgColor indexed="64"/>
      </patternFill>
    </fill>
    <fill>
      <patternFill patternType="solid">
        <fgColor theme="6" tint="-0.249977111117893"/>
        <bgColor indexed="64"/>
      </patternFill>
    </fill>
    <fill>
      <patternFill patternType="solid">
        <fgColor theme="0"/>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2">
    <xf numFmtId="0" fontId="0" fillId="0" borderId="0"/>
    <xf numFmtId="0" fontId="6" fillId="0" borderId="0"/>
  </cellStyleXfs>
  <cellXfs count="32">
    <xf numFmtId="0" fontId="0" fillId="0" borderId="0" xfId="0"/>
    <xf numFmtId="0" fontId="0" fillId="0" borderId="1" xfId="0" applyBorder="1" applyAlignment="1">
      <alignment horizontal="center" vertical="center"/>
    </xf>
    <xf numFmtId="0" fontId="0" fillId="2" borderId="1" xfId="0" applyFill="1" applyBorder="1" applyAlignment="1">
      <alignment horizontal="left" vertical="center" wrapText="1"/>
    </xf>
    <xf numFmtId="0" fontId="1" fillId="2" borderId="1" xfId="0" applyFont="1" applyFill="1" applyBorder="1" applyAlignment="1">
      <alignment horizontal="left" vertical="center" wrapText="1"/>
    </xf>
    <xf numFmtId="0" fontId="0" fillId="0" borderId="1" xfId="0" applyBorder="1" applyAlignment="1">
      <alignment horizontal="left" vertical="center"/>
    </xf>
    <xf numFmtId="0" fontId="1" fillId="0" borderId="1" xfId="0" applyFont="1" applyBorder="1" applyAlignment="1">
      <alignment horizontal="center" vertical="center"/>
    </xf>
    <xf numFmtId="0" fontId="4" fillId="4" borderId="1" xfId="0" applyFont="1" applyFill="1" applyBorder="1" applyAlignment="1">
      <alignment horizontal="center" vertical="center"/>
    </xf>
    <xf numFmtId="0" fontId="0" fillId="5" borderId="0" xfId="0" applyFill="1"/>
    <xf numFmtId="0" fontId="0" fillId="5" borderId="0" xfId="0" applyFill="1" applyAlignment="1">
      <alignment horizontal="center"/>
    </xf>
    <xf numFmtId="0" fontId="5" fillId="5" borderId="0" xfId="0" applyFont="1" applyFill="1"/>
    <xf numFmtId="0" fontId="0" fillId="0" borderId="1" xfId="0" applyBorder="1" applyAlignment="1">
      <alignment horizontal="left" vertical="center" wrapText="1"/>
    </xf>
    <xf numFmtId="0" fontId="0" fillId="0" borderId="0" xfId="0" applyAlignment="1">
      <alignment vertical="center"/>
    </xf>
    <xf numFmtId="0" fontId="7" fillId="0" borderId="1" xfId="0" applyFont="1" applyBorder="1" applyAlignment="1">
      <alignment horizontal="left" vertical="center" wrapText="1"/>
    </xf>
    <xf numFmtId="0" fontId="0" fillId="0" borderId="1" xfId="0" applyBorder="1" applyAlignment="1">
      <alignment horizontal="left" vertical="center" wrapText="1"/>
    </xf>
    <xf numFmtId="0" fontId="7" fillId="0" borderId="1" xfId="0" quotePrefix="1" applyFont="1" applyBorder="1" applyAlignment="1">
      <alignment horizontal="left" vertical="center" wrapText="1"/>
    </xf>
    <xf numFmtId="0" fontId="0" fillId="2" borderId="1" xfId="0" applyFill="1" applyBorder="1"/>
    <xf numFmtId="0" fontId="3" fillId="4" borderId="1" xfId="0" applyFont="1" applyFill="1" applyBorder="1" applyAlignment="1">
      <alignment horizontal="center" vertical="center"/>
    </xf>
    <xf numFmtId="0" fontId="0" fillId="5" borderId="1" xfId="0" applyFill="1" applyBorder="1" applyAlignment="1">
      <alignment horizontal="center" vertical="center"/>
    </xf>
    <xf numFmtId="0" fontId="1" fillId="5" borderId="1" xfId="0" applyFont="1" applyFill="1" applyBorder="1" applyAlignment="1">
      <alignment horizontal="center" vertical="center"/>
    </xf>
    <xf numFmtId="0" fontId="0" fillId="0" borderId="0" xfId="0" applyAlignment="1">
      <alignment horizontal="center"/>
    </xf>
    <xf numFmtId="0" fontId="0" fillId="0" borderId="1" xfId="0" applyBorder="1" applyAlignment="1">
      <alignment horizontal="left" vertical="center" wrapText="1"/>
    </xf>
    <xf numFmtId="0" fontId="0" fillId="3" borderId="1" xfId="0" applyFill="1" applyBorder="1" applyAlignment="1">
      <alignment horizontal="center" vertical="center"/>
    </xf>
    <xf numFmtId="0" fontId="0" fillId="3" borderId="1" xfId="0" applyFill="1" applyBorder="1" applyAlignment="1">
      <alignment horizontal="center" vertical="center" wrapText="1"/>
    </xf>
    <xf numFmtId="0" fontId="2" fillId="4" borderId="1" xfId="0" applyFont="1" applyFill="1" applyBorder="1" applyAlignment="1">
      <alignment horizontal="center" vertical="center" textRotation="90"/>
    </xf>
    <xf numFmtId="0" fontId="2" fillId="4" borderId="1" xfId="0" applyFont="1" applyFill="1" applyBorder="1" applyAlignment="1">
      <alignment horizontal="center" vertical="center" textRotation="90" wrapText="1"/>
    </xf>
    <xf numFmtId="0" fontId="0" fillId="3" borderId="2" xfId="0" applyFill="1" applyBorder="1" applyAlignment="1">
      <alignment horizontal="center" vertical="center" wrapText="1"/>
    </xf>
    <xf numFmtId="0" fontId="0" fillId="3" borderId="3" xfId="0" applyFill="1" applyBorder="1" applyAlignment="1">
      <alignment horizontal="center" vertical="center" wrapText="1"/>
    </xf>
    <xf numFmtId="0" fontId="0" fillId="3" borderId="4" xfId="0" applyFill="1" applyBorder="1" applyAlignment="1">
      <alignment horizontal="center" vertical="center" wrapText="1"/>
    </xf>
    <xf numFmtId="0" fontId="0" fillId="2" borderId="2" xfId="0" applyFill="1" applyBorder="1" applyAlignment="1">
      <alignment horizontal="center" vertical="center"/>
    </xf>
    <xf numFmtId="0" fontId="0" fillId="2" borderId="3" xfId="0" applyFill="1" applyBorder="1" applyAlignment="1">
      <alignment horizontal="center" vertical="center"/>
    </xf>
    <xf numFmtId="0" fontId="0" fillId="2" borderId="4" xfId="0" applyFill="1" applyBorder="1" applyAlignment="1">
      <alignment horizontal="center" vertical="center"/>
    </xf>
    <xf numFmtId="0" fontId="0" fillId="2" borderId="1" xfId="0" applyFill="1" applyBorder="1" applyAlignment="1">
      <alignment horizontal="center" vertical="center"/>
    </xf>
  </cellXfs>
  <cellStyles count="2">
    <cellStyle name="Normal" xfId="0" builtinId="0"/>
    <cellStyle name="Normal 2" xfId="1" xr:uid="{265A7E07-2310-4F3C-AF81-F9B4BAA95DB6}"/>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18" Type="http://schemas.openxmlformats.org/officeDocument/2006/relationships/image" Target="../media/image19.png"/><Relationship Id="rId26" Type="http://schemas.openxmlformats.org/officeDocument/2006/relationships/image" Target="../media/image27.png"/><Relationship Id="rId3" Type="http://schemas.openxmlformats.org/officeDocument/2006/relationships/image" Target="../media/image4.png"/><Relationship Id="rId21" Type="http://schemas.openxmlformats.org/officeDocument/2006/relationships/image" Target="../media/image22.png"/><Relationship Id="rId7" Type="http://schemas.openxmlformats.org/officeDocument/2006/relationships/image" Target="../media/image8.png"/><Relationship Id="rId12" Type="http://schemas.openxmlformats.org/officeDocument/2006/relationships/image" Target="../media/image13.png"/><Relationship Id="rId17" Type="http://schemas.openxmlformats.org/officeDocument/2006/relationships/image" Target="../media/image18.png"/><Relationship Id="rId25" Type="http://schemas.openxmlformats.org/officeDocument/2006/relationships/image" Target="../media/image26.png"/><Relationship Id="rId2" Type="http://schemas.openxmlformats.org/officeDocument/2006/relationships/image" Target="../media/image3.png"/><Relationship Id="rId16" Type="http://schemas.openxmlformats.org/officeDocument/2006/relationships/image" Target="../media/image17.png"/><Relationship Id="rId20" Type="http://schemas.openxmlformats.org/officeDocument/2006/relationships/image" Target="../media/image21.png"/><Relationship Id="rId29" Type="http://schemas.openxmlformats.org/officeDocument/2006/relationships/image" Target="../media/image30.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24" Type="http://schemas.openxmlformats.org/officeDocument/2006/relationships/image" Target="../media/image25.png"/><Relationship Id="rId5" Type="http://schemas.openxmlformats.org/officeDocument/2006/relationships/image" Target="../media/image6.png"/><Relationship Id="rId15" Type="http://schemas.openxmlformats.org/officeDocument/2006/relationships/image" Target="../media/image16.png"/><Relationship Id="rId23" Type="http://schemas.openxmlformats.org/officeDocument/2006/relationships/image" Target="../media/image24.png"/><Relationship Id="rId28" Type="http://schemas.openxmlformats.org/officeDocument/2006/relationships/image" Target="../media/image29.png"/><Relationship Id="rId10" Type="http://schemas.openxmlformats.org/officeDocument/2006/relationships/image" Target="../media/image11.png"/><Relationship Id="rId19" Type="http://schemas.openxmlformats.org/officeDocument/2006/relationships/image" Target="../media/image20.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png"/><Relationship Id="rId27" Type="http://schemas.openxmlformats.org/officeDocument/2006/relationships/image" Target="../media/image28.png"/></Relationships>
</file>

<file path=xl/drawings/_rels/drawing3.xml.rels><?xml version="1.0" encoding="UTF-8" standalone="yes"?>
<Relationships xmlns="http://schemas.openxmlformats.org/package/2006/relationships"><Relationship Id="rId2" Type="http://schemas.openxmlformats.org/officeDocument/2006/relationships/image" Target="../media/image32.png"/><Relationship Id="rId1" Type="http://schemas.openxmlformats.org/officeDocument/2006/relationships/image" Target="../media/image31.png"/></Relationships>
</file>

<file path=xl/drawings/drawing1.xml><?xml version="1.0" encoding="utf-8"?>
<xdr:wsDr xmlns:xdr="http://schemas.openxmlformats.org/drawingml/2006/spreadsheetDrawing" xmlns:a="http://schemas.openxmlformats.org/drawingml/2006/main">
  <xdr:twoCellAnchor editAs="oneCell">
    <xdr:from>
      <xdr:col>0</xdr:col>
      <xdr:colOff>266700</xdr:colOff>
      <xdr:row>0</xdr:row>
      <xdr:rowOff>247650</xdr:rowOff>
    </xdr:from>
    <xdr:to>
      <xdr:col>1</xdr:col>
      <xdr:colOff>5602603</xdr:colOff>
      <xdr:row>3</xdr:row>
      <xdr:rowOff>552450</xdr:rowOff>
    </xdr:to>
    <xdr:pic>
      <xdr:nvPicPr>
        <xdr:cNvPr id="6" name="Image 5">
          <a:extLst>
            <a:ext uri="{FF2B5EF4-FFF2-40B4-BE49-F238E27FC236}">
              <a16:creationId xmlns:a16="http://schemas.microsoft.com/office/drawing/2014/main" id="{0D48094F-7722-4675-BC2E-2831C1422E5E}"/>
            </a:ext>
          </a:extLst>
        </xdr:cNvPr>
        <xdr:cNvPicPr>
          <a:picLocks noChangeAspect="1"/>
        </xdr:cNvPicPr>
      </xdr:nvPicPr>
      <xdr:blipFill rotWithShape="1">
        <a:blip xmlns:r="http://schemas.openxmlformats.org/officeDocument/2006/relationships" r:embed="rId1"/>
        <a:srcRect t="16186" b="13969"/>
        <a:stretch/>
      </xdr:blipFill>
      <xdr:spPr>
        <a:xfrm>
          <a:off x="266700" y="247650"/>
          <a:ext cx="7031353" cy="1548765"/>
        </a:xfrm>
        <a:prstGeom prst="rect">
          <a:avLst/>
        </a:prstGeom>
      </xdr:spPr>
    </xdr:pic>
    <xdr:clientData/>
  </xdr:twoCellAnchor>
  <xdr:twoCellAnchor>
    <xdr:from>
      <xdr:col>1</xdr:col>
      <xdr:colOff>4669155</xdr:colOff>
      <xdr:row>6</xdr:row>
      <xdr:rowOff>123825</xdr:rowOff>
    </xdr:from>
    <xdr:to>
      <xdr:col>1</xdr:col>
      <xdr:colOff>5061412</xdr:colOff>
      <xdr:row>13</xdr:row>
      <xdr:rowOff>63319</xdr:rowOff>
    </xdr:to>
    <xdr:sp macro="" textlink="">
      <xdr:nvSpPr>
        <xdr:cNvPr id="7" name="Rectangle 7">
          <a:extLst>
            <a:ext uri="{FF2B5EF4-FFF2-40B4-BE49-F238E27FC236}">
              <a16:creationId xmlns:a16="http://schemas.microsoft.com/office/drawing/2014/main" id="{4B87C713-1112-4473-A845-800F019C3EA8}"/>
            </a:ext>
          </a:extLst>
        </xdr:cNvPr>
        <xdr:cNvSpPr>
          <a:spLocks/>
        </xdr:cNvSpPr>
      </xdr:nvSpPr>
      <xdr:spPr>
        <a:xfrm>
          <a:off x="6364605" y="4410075"/>
          <a:ext cx="392257" cy="1206319"/>
        </a:xfrm>
        <a:custGeom>
          <a:avLst/>
          <a:gdLst>
            <a:gd name="connsiteX0" fmla="*/ 0 w 5261429"/>
            <a:gd name="connsiteY0" fmla="*/ 0 h 6858000"/>
            <a:gd name="connsiteX1" fmla="*/ 5261429 w 5261429"/>
            <a:gd name="connsiteY1" fmla="*/ 0 h 6858000"/>
            <a:gd name="connsiteX2" fmla="*/ 5261429 w 5261429"/>
            <a:gd name="connsiteY2" fmla="*/ 6858000 h 6858000"/>
            <a:gd name="connsiteX3" fmla="*/ 0 w 5261429"/>
            <a:gd name="connsiteY3" fmla="*/ 6858000 h 6858000"/>
            <a:gd name="connsiteX4" fmla="*/ 0 w 5261429"/>
            <a:gd name="connsiteY4" fmla="*/ 0 h 6858000"/>
            <a:gd name="connsiteX0" fmla="*/ 1505857 w 5261429"/>
            <a:gd name="connsiteY0" fmla="*/ 0 h 6858000"/>
            <a:gd name="connsiteX1" fmla="*/ 5261429 w 5261429"/>
            <a:gd name="connsiteY1" fmla="*/ 0 h 6858000"/>
            <a:gd name="connsiteX2" fmla="*/ 5261429 w 5261429"/>
            <a:gd name="connsiteY2" fmla="*/ 6858000 h 6858000"/>
            <a:gd name="connsiteX3" fmla="*/ 0 w 5261429"/>
            <a:gd name="connsiteY3" fmla="*/ 6858000 h 6858000"/>
            <a:gd name="connsiteX4" fmla="*/ 1505857 w 5261429"/>
            <a:gd name="connsiteY4" fmla="*/ 0 h 6858000"/>
            <a:gd name="connsiteX0" fmla="*/ 2567214 w 6322786"/>
            <a:gd name="connsiteY0" fmla="*/ 0 h 6867072"/>
            <a:gd name="connsiteX1" fmla="*/ 6322786 w 6322786"/>
            <a:gd name="connsiteY1" fmla="*/ 0 h 6867072"/>
            <a:gd name="connsiteX2" fmla="*/ 6322786 w 6322786"/>
            <a:gd name="connsiteY2" fmla="*/ 6858000 h 6867072"/>
            <a:gd name="connsiteX3" fmla="*/ 0 w 6322786"/>
            <a:gd name="connsiteY3" fmla="*/ 6867072 h 6867072"/>
            <a:gd name="connsiteX4" fmla="*/ 2567214 w 6322786"/>
            <a:gd name="connsiteY4" fmla="*/ 0 h 6867072"/>
            <a:gd name="connsiteX0" fmla="*/ 1632857 w 6322786"/>
            <a:gd name="connsiteY0" fmla="*/ 0 h 6867072"/>
            <a:gd name="connsiteX1" fmla="*/ 6322786 w 6322786"/>
            <a:gd name="connsiteY1" fmla="*/ 0 h 6867072"/>
            <a:gd name="connsiteX2" fmla="*/ 6322786 w 6322786"/>
            <a:gd name="connsiteY2" fmla="*/ 6858000 h 6867072"/>
            <a:gd name="connsiteX3" fmla="*/ 0 w 6322786"/>
            <a:gd name="connsiteY3" fmla="*/ 6867072 h 6867072"/>
            <a:gd name="connsiteX4" fmla="*/ 1632857 w 6322786"/>
            <a:gd name="connsiteY4" fmla="*/ 0 h 6867072"/>
            <a:gd name="connsiteX0" fmla="*/ 2294573 w 6322786"/>
            <a:gd name="connsiteY0" fmla="*/ 0 h 6867072"/>
            <a:gd name="connsiteX1" fmla="*/ 6322786 w 6322786"/>
            <a:gd name="connsiteY1" fmla="*/ 0 h 6867072"/>
            <a:gd name="connsiteX2" fmla="*/ 6322786 w 6322786"/>
            <a:gd name="connsiteY2" fmla="*/ 6858000 h 6867072"/>
            <a:gd name="connsiteX3" fmla="*/ 0 w 6322786"/>
            <a:gd name="connsiteY3" fmla="*/ 6867072 h 6867072"/>
            <a:gd name="connsiteX4" fmla="*/ 2294573 w 6322786"/>
            <a:gd name="connsiteY4" fmla="*/ 0 h 6867072"/>
            <a:gd name="connsiteX0" fmla="*/ 1272976 w 5301189"/>
            <a:gd name="connsiteY0" fmla="*/ 0 h 6877232"/>
            <a:gd name="connsiteX1" fmla="*/ 5301189 w 5301189"/>
            <a:gd name="connsiteY1" fmla="*/ 0 h 6877232"/>
            <a:gd name="connsiteX2" fmla="*/ 5301189 w 5301189"/>
            <a:gd name="connsiteY2" fmla="*/ 6858000 h 6877232"/>
            <a:gd name="connsiteX3" fmla="*/ 0 w 5301189"/>
            <a:gd name="connsiteY3" fmla="*/ 6877232 h 6877232"/>
            <a:gd name="connsiteX4" fmla="*/ 1272976 w 5301189"/>
            <a:gd name="connsiteY4" fmla="*/ 0 h 6877232"/>
            <a:gd name="connsiteX0" fmla="*/ 4070757 w 5301189"/>
            <a:gd name="connsiteY0" fmla="*/ 0 h 6887392"/>
            <a:gd name="connsiteX1" fmla="*/ 5301189 w 5301189"/>
            <a:gd name="connsiteY1" fmla="*/ 10160 h 6887392"/>
            <a:gd name="connsiteX2" fmla="*/ 5301189 w 5301189"/>
            <a:gd name="connsiteY2" fmla="*/ 6868160 h 6887392"/>
            <a:gd name="connsiteX3" fmla="*/ 0 w 5301189"/>
            <a:gd name="connsiteY3" fmla="*/ 6887392 h 6887392"/>
            <a:gd name="connsiteX4" fmla="*/ 4070757 w 5301189"/>
            <a:gd name="connsiteY4" fmla="*/ 0 h 6887392"/>
            <a:gd name="connsiteX0" fmla="*/ 1168494 w 2398926"/>
            <a:gd name="connsiteY0" fmla="*/ 0 h 6877232"/>
            <a:gd name="connsiteX1" fmla="*/ 2398926 w 2398926"/>
            <a:gd name="connsiteY1" fmla="*/ 10160 h 6877232"/>
            <a:gd name="connsiteX2" fmla="*/ 2398926 w 2398926"/>
            <a:gd name="connsiteY2" fmla="*/ 6868160 h 6877232"/>
            <a:gd name="connsiteX3" fmla="*/ 0 w 2398926"/>
            <a:gd name="connsiteY3" fmla="*/ 6877232 h 6877232"/>
            <a:gd name="connsiteX4" fmla="*/ 1168494 w 2398926"/>
            <a:gd name="connsiteY4" fmla="*/ 0 h 6877232"/>
            <a:gd name="connsiteX0" fmla="*/ 448733 w 1679165"/>
            <a:gd name="connsiteY0" fmla="*/ 0 h 6907712"/>
            <a:gd name="connsiteX1" fmla="*/ 1679165 w 1679165"/>
            <a:gd name="connsiteY1" fmla="*/ 10160 h 6907712"/>
            <a:gd name="connsiteX2" fmla="*/ 1679165 w 1679165"/>
            <a:gd name="connsiteY2" fmla="*/ 6868160 h 6907712"/>
            <a:gd name="connsiteX3" fmla="*/ 0 w 1679165"/>
            <a:gd name="connsiteY3" fmla="*/ 6907712 h 6907712"/>
            <a:gd name="connsiteX4" fmla="*/ 448733 w 1679165"/>
            <a:gd name="connsiteY4" fmla="*/ 0 h 6907712"/>
            <a:gd name="connsiteX0" fmla="*/ 959531 w 2189963"/>
            <a:gd name="connsiteY0" fmla="*/ 0 h 6877232"/>
            <a:gd name="connsiteX1" fmla="*/ 2189963 w 2189963"/>
            <a:gd name="connsiteY1" fmla="*/ 10160 h 6877232"/>
            <a:gd name="connsiteX2" fmla="*/ 2189963 w 2189963"/>
            <a:gd name="connsiteY2" fmla="*/ 6868160 h 6877232"/>
            <a:gd name="connsiteX3" fmla="*/ 0 w 2189963"/>
            <a:gd name="connsiteY3" fmla="*/ 6877232 h 6877232"/>
            <a:gd name="connsiteX4" fmla="*/ 959531 w 2189963"/>
            <a:gd name="connsiteY4" fmla="*/ 0 h 6877232"/>
            <a:gd name="connsiteX0" fmla="*/ 1238149 w 2189963"/>
            <a:gd name="connsiteY0" fmla="*/ 0 h 6867072"/>
            <a:gd name="connsiteX1" fmla="*/ 2189963 w 2189963"/>
            <a:gd name="connsiteY1" fmla="*/ 0 h 6867072"/>
            <a:gd name="connsiteX2" fmla="*/ 2189963 w 2189963"/>
            <a:gd name="connsiteY2" fmla="*/ 6858000 h 6867072"/>
            <a:gd name="connsiteX3" fmla="*/ 0 w 2189963"/>
            <a:gd name="connsiteY3" fmla="*/ 6867072 h 6867072"/>
            <a:gd name="connsiteX4" fmla="*/ 1238149 w 2189963"/>
            <a:gd name="connsiteY4" fmla="*/ 0 h 6867072"/>
            <a:gd name="connsiteX0" fmla="*/ 1377458 w 2329272"/>
            <a:gd name="connsiteY0" fmla="*/ 0 h 6867072"/>
            <a:gd name="connsiteX1" fmla="*/ 2329272 w 2329272"/>
            <a:gd name="connsiteY1" fmla="*/ 0 h 6867072"/>
            <a:gd name="connsiteX2" fmla="*/ 2329272 w 2329272"/>
            <a:gd name="connsiteY2" fmla="*/ 6858000 h 6867072"/>
            <a:gd name="connsiteX3" fmla="*/ 0 w 2329272"/>
            <a:gd name="connsiteY3" fmla="*/ 6867072 h 6867072"/>
            <a:gd name="connsiteX4" fmla="*/ 1377458 w 2329272"/>
            <a:gd name="connsiteY4" fmla="*/ 0 h 6867072"/>
            <a:gd name="connsiteX0" fmla="*/ 1110449 w 2329272"/>
            <a:gd name="connsiteY0" fmla="*/ 0 h 6887392"/>
            <a:gd name="connsiteX1" fmla="*/ 2329272 w 2329272"/>
            <a:gd name="connsiteY1" fmla="*/ 20320 h 6887392"/>
            <a:gd name="connsiteX2" fmla="*/ 2329272 w 2329272"/>
            <a:gd name="connsiteY2" fmla="*/ 6878320 h 6887392"/>
            <a:gd name="connsiteX3" fmla="*/ 0 w 2329272"/>
            <a:gd name="connsiteY3" fmla="*/ 6887392 h 6887392"/>
            <a:gd name="connsiteX4" fmla="*/ 1110449 w 2329272"/>
            <a:gd name="connsiteY4" fmla="*/ 0 h 6887392"/>
            <a:gd name="connsiteX0" fmla="*/ 1110449 w 2329272"/>
            <a:gd name="connsiteY0" fmla="*/ 0 h 6889269"/>
            <a:gd name="connsiteX1" fmla="*/ 2329272 w 2329272"/>
            <a:gd name="connsiteY1" fmla="*/ 20320 h 6889269"/>
            <a:gd name="connsiteX2" fmla="*/ 1291024 w 2329272"/>
            <a:gd name="connsiteY2" fmla="*/ 6889269 h 6889269"/>
            <a:gd name="connsiteX3" fmla="*/ 0 w 2329272"/>
            <a:gd name="connsiteY3" fmla="*/ 6887392 h 6889269"/>
            <a:gd name="connsiteX4" fmla="*/ 1110449 w 2329272"/>
            <a:gd name="connsiteY4" fmla="*/ 0 h 6889269"/>
          </a:gdLst>
          <a:ahLst/>
          <a:cxnLst>
            <a:cxn ang="0">
              <a:pos x="connsiteX0" y="connsiteY0"/>
            </a:cxn>
            <a:cxn ang="0">
              <a:pos x="connsiteX1" y="connsiteY1"/>
            </a:cxn>
            <a:cxn ang="0">
              <a:pos x="connsiteX2" y="connsiteY2"/>
            </a:cxn>
            <a:cxn ang="0">
              <a:pos x="connsiteX3" y="connsiteY3"/>
            </a:cxn>
            <a:cxn ang="0">
              <a:pos x="connsiteX4" y="connsiteY4"/>
            </a:cxn>
          </a:cxnLst>
          <a:rect l="l" t="t" r="r" b="b"/>
          <a:pathLst>
            <a:path w="2329272" h="6889269">
              <a:moveTo>
                <a:pt x="1110449" y="0"/>
              </a:moveTo>
              <a:lnTo>
                <a:pt x="2329272" y="20320"/>
              </a:lnTo>
              <a:lnTo>
                <a:pt x="1291024" y="6889269"/>
              </a:lnTo>
              <a:lnTo>
                <a:pt x="0" y="6887392"/>
              </a:lnTo>
              <a:lnTo>
                <a:pt x="1110449" y="0"/>
              </a:lnTo>
              <a:close/>
            </a:path>
          </a:pathLst>
        </a:custGeom>
        <a:solidFill>
          <a:srgbClr val="98AE23"/>
        </a:solidFill>
        <a:ln w="9525" cap="flat" cmpd="sng" algn="ctr">
          <a:noFill/>
          <a:prstDash val="solid"/>
        </a:ln>
        <a:effectLst/>
      </xdr:spPr>
      <xdr:txBody>
        <a:bodyPr wrap="square" rtlCol="0" anchor="ctr"/>
        <a:lstStyle/>
        <a:p>
          <a:endParaRPr lang="fr-F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1</xdr:colOff>
      <xdr:row>1</xdr:row>
      <xdr:rowOff>0</xdr:rowOff>
    </xdr:from>
    <xdr:to>
      <xdr:col>5</xdr:col>
      <xdr:colOff>1712575</xdr:colOff>
      <xdr:row>2</xdr:row>
      <xdr:rowOff>1171</xdr:rowOff>
    </xdr:to>
    <xdr:pic>
      <xdr:nvPicPr>
        <xdr:cNvPr id="4" name="Image 3">
          <a:extLst>
            <a:ext uri="{FF2B5EF4-FFF2-40B4-BE49-F238E27FC236}">
              <a16:creationId xmlns:a16="http://schemas.microsoft.com/office/drawing/2014/main" id="{8C18B5CC-46B6-47B0-8224-5D2605D654EB}"/>
            </a:ext>
          </a:extLst>
        </xdr:cNvPr>
        <xdr:cNvPicPr>
          <a:picLocks noChangeAspect="1"/>
        </xdr:cNvPicPr>
      </xdr:nvPicPr>
      <xdr:blipFill>
        <a:blip xmlns:r="http://schemas.openxmlformats.org/officeDocument/2006/relationships" r:embed="rId1"/>
        <a:stretch>
          <a:fillRect/>
        </a:stretch>
      </xdr:blipFill>
      <xdr:spPr>
        <a:xfrm>
          <a:off x="11458865" y="509924"/>
          <a:ext cx="1712574" cy="1271171"/>
        </a:xfrm>
        <a:prstGeom prst="rect">
          <a:avLst/>
        </a:prstGeom>
      </xdr:spPr>
    </xdr:pic>
    <xdr:clientData/>
  </xdr:twoCellAnchor>
  <xdr:twoCellAnchor editAs="oneCell">
    <xdr:from>
      <xdr:col>5</xdr:col>
      <xdr:colOff>0</xdr:colOff>
      <xdr:row>3</xdr:row>
      <xdr:rowOff>0</xdr:rowOff>
    </xdr:from>
    <xdr:to>
      <xdr:col>5</xdr:col>
      <xdr:colOff>1712574</xdr:colOff>
      <xdr:row>3</xdr:row>
      <xdr:rowOff>1267563</xdr:rowOff>
    </xdr:to>
    <xdr:pic>
      <xdr:nvPicPr>
        <xdr:cNvPr id="5" name="Image 4">
          <a:extLst>
            <a:ext uri="{FF2B5EF4-FFF2-40B4-BE49-F238E27FC236}">
              <a16:creationId xmlns:a16="http://schemas.microsoft.com/office/drawing/2014/main" id="{D0325EE5-7685-4202-AFBB-18F10AF14983}"/>
            </a:ext>
          </a:extLst>
        </xdr:cNvPr>
        <xdr:cNvPicPr>
          <a:picLocks noChangeAspect="1"/>
        </xdr:cNvPicPr>
      </xdr:nvPicPr>
      <xdr:blipFill>
        <a:blip xmlns:r="http://schemas.openxmlformats.org/officeDocument/2006/relationships" r:embed="rId1"/>
        <a:stretch>
          <a:fillRect/>
        </a:stretch>
      </xdr:blipFill>
      <xdr:spPr>
        <a:xfrm>
          <a:off x="11458864" y="3049924"/>
          <a:ext cx="1712574" cy="1271171"/>
        </a:xfrm>
        <a:prstGeom prst="rect">
          <a:avLst/>
        </a:prstGeom>
      </xdr:spPr>
    </xdr:pic>
    <xdr:clientData/>
  </xdr:twoCellAnchor>
  <xdr:twoCellAnchor editAs="oneCell">
    <xdr:from>
      <xdr:col>5</xdr:col>
      <xdr:colOff>1</xdr:colOff>
      <xdr:row>4</xdr:row>
      <xdr:rowOff>1</xdr:rowOff>
    </xdr:from>
    <xdr:to>
      <xdr:col>5</xdr:col>
      <xdr:colOff>2020455</xdr:colOff>
      <xdr:row>5</xdr:row>
      <xdr:rowOff>9069</xdr:rowOff>
    </xdr:to>
    <xdr:pic>
      <xdr:nvPicPr>
        <xdr:cNvPr id="6" name="Image 5">
          <a:extLst>
            <a:ext uri="{FF2B5EF4-FFF2-40B4-BE49-F238E27FC236}">
              <a16:creationId xmlns:a16="http://schemas.microsoft.com/office/drawing/2014/main" id="{8D497A9F-4A43-495F-AF1F-BC3F24BB53E6}"/>
            </a:ext>
          </a:extLst>
        </xdr:cNvPr>
        <xdr:cNvPicPr>
          <a:picLocks noChangeAspect="1"/>
        </xdr:cNvPicPr>
      </xdr:nvPicPr>
      <xdr:blipFill>
        <a:blip xmlns:r="http://schemas.openxmlformats.org/officeDocument/2006/relationships" r:embed="rId2"/>
        <a:stretch>
          <a:fillRect/>
        </a:stretch>
      </xdr:blipFill>
      <xdr:spPr>
        <a:xfrm>
          <a:off x="11458865" y="4319925"/>
          <a:ext cx="2020454" cy="1279068"/>
        </a:xfrm>
        <a:prstGeom prst="rect">
          <a:avLst/>
        </a:prstGeom>
      </xdr:spPr>
    </xdr:pic>
    <xdr:clientData/>
  </xdr:twoCellAnchor>
  <xdr:twoCellAnchor editAs="oneCell">
    <xdr:from>
      <xdr:col>5</xdr:col>
      <xdr:colOff>2020456</xdr:colOff>
      <xdr:row>4</xdr:row>
      <xdr:rowOff>9623</xdr:rowOff>
    </xdr:from>
    <xdr:to>
      <xdr:col>5</xdr:col>
      <xdr:colOff>3309697</xdr:colOff>
      <xdr:row>5</xdr:row>
      <xdr:rowOff>12809</xdr:rowOff>
    </xdr:to>
    <xdr:pic>
      <xdr:nvPicPr>
        <xdr:cNvPr id="7" name="Image 6">
          <a:extLst>
            <a:ext uri="{FF2B5EF4-FFF2-40B4-BE49-F238E27FC236}">
              <a16:creationId xmlns:a16="http://schemas.microsoft.com/office/drawing/2014/main" id="{BC88BE0F-6279-40D6-A93C-6A813E1498A7}"/>
            </a:ext>
          </a:extLst>
        </xdr:cNvPr>
        <xdr:cNvPicPr>
          <a:picLocks noChangeAspect="1"/>
        </xdr:cNvPicPr>
      </xdr:nvPicPr>
      <xdr:blipFill>
        <a:blip xmlns:r="http://schemas.openxmlformats.org/officeDocument/2006/relationships" r:embed="rId3"/>
        <a:stretch>
          <a:fillRect/>
        </a:stretch>
      </xdr:blipFill>
      <xdr:spPr>
        <a:xfrm>
          <a:off x="13479320" y="4329547"/>
          <a:ext cx="1289241" cy="1273186"/>
        </a:xfrm>
        <a:prstGeom prst="rect">
          <a:avLst/>
        </a:prstGeom>
      </xdr:spPr>
    </xdr:pic>
    <xdr:clientData/>
  </xdr:twoCellAnchor>
  <xdr:twoCellAnchor editAs="oneCell">
    <xdr:from>
      <xdr:col>5</xdr:col>
      <xdr:colOff>0</xdr:colOff>
      <xdr:row>6</xdr:row>
      <xdr:rowOff>0</xdr:rowOff>
    </xdr:from>
    <xdr:to>
      <xdr:col>5</xdr:col>
      <xdr:colOff>1829141</xdr:colOff>
      <xdr:row>7</xdr:row>
      <xdr:rowOff>0</xdr:rowOff>
    </xdr:to>
    <xdr:pic>
      <xdr:nvPicPr>
        <xdr:cNvPr id="8" name="Image 7">
          <a:extLst>
            <a:ext uri="{FF2B5EF4-FFF2-40B4-BE49-F238E27FC236}">
              <a16:creationId xmlns:a16="http://schemas.microsoft.com/office/drawing/2014/main" id="{13C81017-A4C6-436C-AB03-D9C940091CAD}"/>
            </a:ext>
          </a:extLst>
        </xdr:cNvPr>
        <xdr:cNvPicPr>
          <a:picLocks noChangeAspect="1"/>
        </xdr:cNvPicPr>
      </xdr:nvPicPr>
      <xdr:blipFill>
        <a:blip xmlns:r="http://schemas.openxmlformats.org/officeDocument/2006/relationships" r:embed="rId4"/>
        <a:stretch>
          <a:fillRect/>
        </a:stretch>
      </xdr:blipFill>
      <xdr:spPr>
        <a:xfrm>
          <a:off x="11458864" y="6859924"/>
          <a:ext cx="1829141" cy="1270000"/>
        </a:xfrm>
        <a:prstGeom prst="rect">
          <a:avLst/>
        </a:prstGeom>
      </xdr:spPr>
    </xdr:pic>
    <xdr:clientData/>
  </xdr:twoCellAnchor>
  <xdr:twoCellAnchor editAs="oneCell">
    <xdr:from>
      <xdr:col>5</xdr:col>
      <xdr:colOff>1818409</xdr:colOff>
      <xdr:row>6</xdr:row>
      <xdr:rowOff>9621</xdr:rowOff>
    </xdr:from>
    <xdr:to>
      <xdr:col>5</xdr:col>
      <xdr:colOff>3189912</xdr:colOff>
      <xdr:row>7</xdr:row>
      <xdr:rowOff>0</xdr:rowOff>
    </xdr:to>
    <xdr:pic>
      <xdr:nvPicPr>
        <xdr:cNvPr id="9" name="Image 8">
          <a:extLst>
            <a:ext uri="{FF2B5EF4-FFF2-40B4-BE49-F238E27FC236}">
              <a16:creationId xmlns:a16="http://schemas.microsoft.com/office/drawing/2014/main" id="{67AE675D-EABE-4502-98B2-80DE228925A8}"/>
            </a:ext>
          </a:extLst>
        </xdr:cNvPr>
        <xdr:cNvPicPr>
          <a:picLocks noChangeAspect="1"/>
        </xdr:cNvPicPr>
      </xdr:nvPicPr>
      <xdr:blipFill>
        <a:blip xmlns:r="http://schemas.openxmlformats.org/officeDocument/2006/relationships" r:embed="rId5"/>
        <a:stretch>
          <a:fillRect/>
        </a:stretch>
      </xdr:blipFill>
      <xdr:spPr>
        <a:xfrm>
          <a:off x="13277273" y="6869545"/>
          <a:ext cx="1371503" cy="1260379"/>
        </a:xfrm>
        <a:prstGeom prst="rect">
          <a:avLst/>
        </a:prstGeom>
      </xdr:spPr>
    </xdr:pic>
    <xdr:clientData/>
  </xdr:twoCellAnchor>
  <xdr:twoCellAnchor editAs="oneCell">
    <xdr:from>
      <xdr:col>5</xdr:col>
      <xdr:colOff>3175001</xdr:colOff>
      <xdr:row>6</xdr:row>
      <xdr:rowOff>9622</xdr:rowOff>
    </xdr:from>
    <xdr:to>
      <xdr:col>5</xdr:col>
      <xdr:colOff>4735895</xdr:colOff>
      <xdr:row>7</xdr:row>
      <xdr:rowOff>3607</xdr:rowOff>
    </xdr:to>
    <xdr:pic>
      <xdr:nvPicPr>
        <xdr:cNvPr id="10" name="Image 9">
          <a:extLst>
            <a:ext uri="{FF2B5EF4-FFF2-40B4-BE49-F238E27FC236}">
              <a16:creationId xmlns:a16="http://schemas.microsoft.com/office/drawing/2014/main" id="{21053E57-7A50-4FB7-8BC3-D5CEBC9D9AFE}"/>
            </a:ext>
          </a:extLst>
        </xdr:cNvPr>
        <xdr:cNvPicPr>
          <a:picLocks noChangeAspect="1"/>
        </xdr:cNvPicPr>
      </xdr:nvPicPr>
      <xdr:blipFill>
        <a:blip xmlns:r="http://schemas.openxmlformats.org/officeDocument/2006/relationships" r:embed="rId6"/>
        <a:stretch>
          <a:fillRect/>
        </a:stretch>
      </xdr:blipFill>
      <xdr:spPr>
        <a:xfrm>
          <a:off x="14633865" y="6869546"/>
          <a:ext cx="1560894" cy="1260377"/>
        </a:xfrm>
        <a:prstGeom prst="rect">
          <a:avLst/>
        </a:prstGeom>
      </xdr:spPr>
    </xdr:pic>
    <xdr:clientData/>
  </xdr:twoCellAnchor>
  <xdr:twoCellAnchor editAs="oneCell">
    <xdr:from>
      <xdr:col>5</xdr:col>
      <xdr:colOff>2</xdr:colOff>
      <xdr:row>7</xdr:row>
      <xdr:rowOff>1</xdr:rowOff>
    </xdr:from>
    <xdr:to>
      <xdr:col>5</xdr:col>
      <xdr:colOff>933258</xdr:colOff>
      <xdr:row>8</xdr:row>
      <xdr:rowOff>10065</xdr:rowOff>
    </xdr:to>
    <xdr:pic>
      <xdr:nvPicPr>
        <xdr:cNvPr id="11" name="Image 10">
          <a:extLst>
            <a:ext uri="{FF2B5EF4-FFF2-40B4-BE49-F238E27FC236}">
              <a16:creationId xmlns:a16="http://schemas.microsoft.com/office/drawing/2014/main" id="{782A3887-7995-4DC3-97AE-D6BACBFF560D}"/>
            </a:ext>
          </a:extLst>
        </xdr:cNvPr>
        <xdr:cNvPicPr>
          <a:picLocks noChangeAspect="1"/>
        </xdr:cNvPicPr>
      </xdr:nvPicPr>
      <xdr:blipFill>
        <a:blip xmlns:r="http://schemas.openxmlformats.org/officeDocument/2006/relationships" r:embed="rId7"/>
        <a:stretch>
          <a:fillRect/>
        </a:stretch>
      </xdr:blipFill>
      <xdr:spPr>
        <a:xfrm>
          <a:off x="11458866" y="8129925"/>
          <a:ext cx="933256" cy="1280064"/>
        </a:xfrm>
        <a:prstGeom prst="rect">
          <a:avLst/>
        </a:prstGeom>
      </xdr:spPr>
    </xdr:pic>
    <xdr:clientData/>
  </xdr:twoCellAnchor>
  <xdr:twoCellAnchor editAs="oneCell">
    <xdr:from>
      <xdr:col>5</xdr:col>
      <xdr:colOff>923637</xdr:colOff>
      <xdr:row>7</xdr:row>
      <xdr:rowOff>1</xdr:rowOff>
    </xdr:from>
    <xdr:to>
      <xdr:col>5</xdr:col>
      <xdr:colOff>2542433</xdr:colOff>
      <xdr:row>8</xdr:row>
      <xdr:rowOff>9621</xdr:rowOff>
    </xdr:to>
    <xdr:pic>
      <xdr:nvPicPr>
        <xdr:cNvPr id="13" name="Image 12">
          <a:extLst>
            <a:ext uri="{FF2B5EF4-FFF2-40B4-BE49-F238E27FC236}">
              <a16:creationId xmlns:a16="http://schemas.microsoft.com/office/drawing/2014/main" id="{8882A229-8112-47B1-A6AC-7A9DF1A47623}"/>
            </a:ext>
          </a:extLst>
        </xdr:cNvPr>
        <xdr:cNvPicPr>
          <a:picLocks noChangeAspect="1"/>
        </xdr:cNvPicPr>
      </xdr:nvPicPr>
      <xdr:blipFill>
        <a:blip xmlns:r="http://schemas.openxmlformats.org/officeDocument/2006/relationships" r:embed="rId8"/>
        <a:stretch>
          <a:fillRect/>
        </a:stretch>
      </xdr:blipFill>
      <xdr:spPr>
        <a:xfrm>
          <a:off x="12382501" y="8129925"/>
          <a:ext cx="1618796" cy="1279620"/>
        </a:xfrm>
        <a:prstGeom prst="rect">
          <a:avLst/>
        </a:prstGeom>
      </xdr:spPr>
    </xdr:pic>
    <xdr:clientData/>
  </xdr:twoCellAnchor>
  <xdr:twoCellAnchor editAs="oneCell">
    <xdr:from>
      <xdr:col>5</xdr:col>
      <xdr:colOff>0</xdr:colOff>
      <xdr:row>14</xdr:row>
      <xdr:rowOff>0</xdr:rowOff>
    </xdr:from>
    <xdr:to>
      <xdr:col>5</xdr:col>
      <xdr:colOff>1625985</xdr:colOff>
      <xdr:row>15</xdr:row>
      <xdr:rowOff>3540</xdr:rowOff>
    </xdr:to>
    <xdr:pic>
      <xdr:nvPicPr>
        <xdr:cNvPr id="14" name="Image 13">
          <a:extLst>
            <a:ext uri="{FF2B5EF4-FFF2-40B4-BE49-F238E27FC236}">
              <a16:creationId xmlns:a16="http://schemas.microsoft.com/office/drawing/2014/main" id="{7CA19988-1722-48C8-ADD0-3934CC1D9BC8}"/>
            </a:ext>
          </a:extLst>
        </xdr:cNvPr>
        <xdr:cNvPicPr>
          <a:picLocks noChangeAspect="1"/>
        </xdr:cNvPicPr>
      </xdr:nvPicPr>
      <xdr:blipFill>
        <a:blip xmlns:r="http://schemas.openxmlformats.org/officeDocument/2006/relationships" r:embed="rId9"/>
        <a:stretch>
          <a:fillRect/>
        </a:stretch>
      </xdr:blipFill>
      <xdr:spPr>
        <a:xfrm>
          <a:off x="11458864" y="17019924"/>
          <a:ext cx="1625985" cy="1273540"/>
        </a:xfrm>
        <a:prstGeom prst="rect">
          <a:avLst/>
        </a:prstGeom>
      </xdr:spPr>
    </xdr:pic>
    <xdr:clientData/>
  </xdr:twoCellAnchor>
  <xdr:twoCellAnchor editAs="oneCell">
    <xdr:from>
      <xdr:col>5</xdr:col>
      <xdr:colOff>1625986</xdr:colOff>
      <xdr:row>14</xdr:row>
      <xdr:rowOff>9623</xdr:rowOff>
    </xdr:from>
    <xdr:to>
      <xdr:col>5</xdr:col>
      <xdr:colOff>3232728</xdr:colOff>
      <xdr:row>15</xdr:row>
      <xdr:rowOff>1391</xdr:rowOff>
    </xdr:to>
    <xdr:pic>
      <xdr:nvPicPr>
        <xdr:cNvPr id="15" name="Image 14">
          <a:extLst>
            <a:ext uri="{FF2B5EF4-FFF2-40B4-BE49-F238E27FC236}">
              <a16:creationId xmlns:a16="http://schemas.microsoft.com/office/drawing/2014/main" id="{C8DA95D7-D9BA-45CA-9C4C-30655B3E7F38}"/>
            </a:ext>
          </a:extLst>
        </xdr:cNvPr>
        <xdr:cNvPicPr>
          <a:picLocks noChangeAspect="1"/>
        </xdr:cNvPicPr>
      </xdr:nvPicPr>
      <xdr:blipFill>
        <a:blip xmlns:r="http://schemas.openxmlformats.org/officeDocument/2006/relationships" r:embed="rId10"/>
        <a:stretch>
          <a:fillRect/>
        </a:stretch>
      </xdr:blipFill>
      <xdr:spPr>
        <a:xfrm>
          <a:off x="13084850" y="17029547"/>
          <a:ext cx="1606742" cy="1255995"/>
        </a:xfrm>
        <a:prstGeom prst="rect">
          <a:avLst/>
        </a:prstGeom>
      </xdr:spPr>
    </xdr:pic>
    <xdr:clientData/>
  </xdr:twoCellAnchor>
  <xdr:twoCellAnchor editAs="oneCell">
    <xdr:from>
      <xdr:col>5</xdr:col>
      <xdr:colOff>0</xdr:colOff>
      <xdr:row>13</xdr:row>
      <xdr:rowOff>0</xdr:rowOff>
    </xdr:from>
    <xdr:to>
      <xdr:col>5</xdr:col>
      <xdr:colOff>1558634</xdr:colOff>
      <xdr:row>14</xdr:row>
      <xdr:rowOff>2333</xdr:rowOff>
    </xdr:to>
    <xdr:pic>
      <xdr:nvPicPr>
        <xdr:cNvPr id="16" name="Image 15">
          <a:extLst>
            <a:ext uri="{FF2B5EF4-FFF2-40B4-BE49-F238E27FC236}">
              <a16:creationId xmlns:a16="http://schemas.microsoft.com/office/drawing/2014/main" id="{E769E9EC-A126-41EA-BF68-A6A0623BF41E}"/>
            </a:ext>
          </a:extLst>
        </xdr:cNvPr>
        <xdr:cNvPicPr>
          <a:picLocks noChangeAspect="1"/>
        </xdr:cNvPicPr>
      </xdr:nvPicPr>
      <xdr:blipFill>
        <a:blip xmlns:r="http://schemas.openxmlformats.org/officeDocument/2006/relationships" r:embed="rId11"/>
        <a:stretch>
          <a:fillRect/>
        </a:stretch>
      </xdr:blipFill>
      <xdr:spPr>
        <a:xfrm>
          <a:off x="11458864" y="15749924"/>
          <a:ext cx="1558634" cy="1268725"/>
        </a:xfrm>
        <a:prstGeom prst="rect">
          <a:avLst/>
        </a:prstGeom>
      </xdr:spPr>
    </xdr:pic>
    <xdr:clientData/>
  </xdr:twoCellAnchor>
  <xdr:twoCellAnchor editAs="oneCell">
    <xdr:from>
      <xdr:col>5</xdr:col>
      <xdr:colOff>1</xdr:colOff>
      <xdr:row>10</xdr:row>
      <xdr:rowOff>0</xdr:rowOff>
    </xdr:from>
    <xdr:to>
      <xdr:col>5</xdr:col>
      <xdr:colOff>954448</xdr:colOff>
      <xdr:row>11</xdr:row>
      <xdr:rowOff>9621</xdr:rowOff>
    </xdr:to>
    <xdr:pic>
      <xdr:nvPicPr>
        <xdr:cNvPr id="17" name="Image 16">
          <a:extLst>
            <a:ext uri="{FF2B5EF4-FFF2-40B4-BE49-F238E27FC236}">
              <a16:creationId xmlns:a16="http://schemas.microsoft.com/office/drawing/2014/main" id="{54244DC7-FBD3-4A92-A867-309ED17EF94A}"/>
            </a:ext>
          </a:extLst>
        </xdr:cNvPr>
        <xdr:cNvPicPr>
          <a:picLocks noChangeAspect="1"/>
        </xdr:cNvPicPr>
      </xdr:nvPicPr>
      <xdr:blipFill>
        <a:blip xmlns:r="http://schemas.openxmlformats.org/officeDocument/2006/relationships" r:embed="rId12"/>
        <a:stretch>
          <a:fillRect/>
        </a:stretch>
      </xdr:blipFill>
      <xdr:spPr>
        <a:xfrm>
          <a:off x="11458865" y="11939924"/>
          <a:ext cx="954447" cy="1279621"/>
        </a:xfrm>
        <a:prstGeom prst="rect">
          <a:avLst/>
        </a:prstGeom>
      </xdr:spPr>
    </xdr:pic>
    <xdr:clientData/>
  </xdr:twoCellAnchor>
  <xdr:twoCellAnchor editAs="oneCell">
    <xdr:from>
      <xdr:col>5</xdr:col>
      <xdr:colOff>952500</xdr:colOff>
      <xdr:row>10</xdr:row>
      <xdr:rowOff>0</xdr:rowOff>
    </xdr:from>
    <xdr:to>
      <xdr:col>5</xdr:col>
      <xdr:colOff>2781641</xdr:colOff>
      <xdr:row>11</xdr:row>
      <xdr:rowOff>0</xdr:rowOff>
    </xdr:to>
    <xdr:pic>
      <xdr:nvPicPr>
        <xdr:cNvPr id="18" name="Image 17">
          <a:extLst>
            <a:ext uri="{FF2B5EF4-FFF2-40B4-BE49-F238E27FC236}">
              <a16:creationId xmlns:a16="http://schemas.microsoft.com/office/drawing/2014/main" id="{3BA01305-1BD4-4EC1-AE56-8217330C0EB5}"/>
            </a:ext>
          </a:extLst>
        </xdr:cNvPr>
        <xdr:cNvPicPr>
          <a:picLocks noChangeAspect="1"/>
        </xdr:cNvPicPr>
      </xdr:nvPicPr>
      <xdr:blipFill>
        <a:blip xmlns:r="http://schemas.openxmlformats.org/officeDocument/2006/relationships" r:embed="rId4"/>
        <a:stretch>
          <a:fillRect/>
        </a:stretch>
      </xdr:blipFill>
      <xdr:spPr>
        <a:xfrm>
          <a:off x="12411364" y="11939924"/>
          <a:ext cx="1829141" cy="1270000"/>
        </a:xfrm>
        <a:prstGeom prst="rect">
          <a:avLst/>
        </a:prstGeom>
      </xdr:spPr>
    </xdr:pic>
    <xdr:clientData/>
  </xdr:twoCellAnchor>
  <xdr:twoCellAnchor editAs="oneCell">
    <xdr:from>
      <xdr:col>5</xdr:col>
      <xdr:colOff>0</xdr:colOff>
      <xdr:row>9</xdr:row>
      <xdr:rowOff>0</xdr:rowOff>
    </xdr:from>
    <xdr:to>
      <xdr:col>5</xdr:col>
      <xdr:colOff>1829141</xdr:colOff>
      <xdr:row>10</xdr:row>
      <xdr:rowOff>0</xdr:rowOff>
    </xdr:to>
    <xdr:pic>
      <xdr:nvPicPr>
        <xdr:cNvPr id="19" name="Image 18">
          <a:extLst>
            <a:ext uri="{FF2B5EF4-FFF2-40B4-BE49-F238E27FC236}">
              <a16:creationId xmlns:a16="http://schemas.microsoft.com/office/drawing/2014/main" id="{F9D5AC86-C722-4593-99AE-173D434543F9}"/>
            </a:ext>
          </a:extLst>
        </xdr:cNvPr>
        <xdr:cNvPicPr>
          <a:picLocks noChangeAspect="1"/>
        </xdr:cNvPicPr>
      </xdr:nvPicPr>
      <xdr:blipFill>
        <a:blip xmlns:r="http://schemas.openxmlformats.org/officeDocument/2006/relationships" r:embed="rId4"/>
        <a:stretch>
          <a:fillRect/>
        </a:stretch>
      </xdr:blipFill>
      <xdr:spPr>
        <a:xfrm>
          <a:off x="11458864" y="10669924"/>
          <a:ext cx="1829141" cy="1270000"/>
        </a:xfrm>
        <a:prstGeom prst="rect">
          <a:avLst/>
        </a:prstGeom>
      </xdr:spPr>
    </xdr:pic>
    <xdr:clientData/>
  </xdr:twoCellAnchor>
  <xdr:twoCellAnchor editAs="oneCell">
    <xdr:from>
      <xdr:col>5</xdr:col>
      <xdr:colOff>0</xdr:colOff>
      <xdr:row>8</xdr:row>
      <xdr:rowOff>0</xdr:rowOff>
    </xdr:from>
    <xdr:to>
      <xdr:col>5</xdr:col>
      <xdr:colOff>952499</xdr:colOff>
      <xdr:row>9</xdr:row>
      <xdr:rowOff>3115</xdr:rowOff>
    </xdr:to>
    <xdr:pic>
      <xdr:nvPicPr>
        <xdr:cNvPr id="20" name="Image 19">
          <a:extLst>
            <a:ext uri="{FF2B5EF4-FFF2-40B4-BE49-F238E27FC236}">
              <a16:creationId xmlns:a16="http://schemas.microsoft.com/office/drawing/2014/main" id="{2DEB8D15-751E-49EE-ABF0-8A29570F9D23}"/>
            </a:ext>
          </a:extLst>
        </xdr:cNvPr>
        <xdr:cNvPicPr>
          <a:picLocks noChangeAspect="1"/>
        </xdr:cNvPicPr>
      </xdr:nvPicPr>
      <xdr:blipFill>
        <a:blip xmlns:r="http://schemas.openxmlformats.org/officeDocument/2006/relationships" r:embed="rId13"/>
        <a:stretch>
          <a:fillRect/>
        </a:stretch>
      </xdr:blipFill>
      <xdr:spPr>
        <a:xfrm>
          <a:off x="11458864" y="9399924"/>
          <a:ext cx="952499" cy="1269507"/>
        </a:xfrm>
        <a:prstGeom prst="rect">
          <a:avLst/>
        </a:prstGeom>
      </xdr:spPr>
    </xdr:pic>
    <xdr:clientData/>
  </xdr:twoCellAnchor>
  <xdr:twoCellAnchor editAs="oneCell">
    <xdr:from>
      <xdr:col>5</xdr:col>
      <xdr:colOff>952500</xdr:colOff>
      <xdr:row>8</xdr:row>
      <xdr:rowOff>9621</xdr:rowOff>
    </xdr:from>
    <xdr:to>
      <xdr:col>5</xdr:col>
      <xdr:colOff>1881673</xdr:colOff>
      <xdr:row>9</xdr:row>
      <xdr:rowOff>0</xdr:rowOff>
    </xdr:to>
    <xdr:pic>
      <xdr:nvPicPr>
        <xdr:cNvPr id="21" name="Image 20">
          <a:extLst>
            <a:ext uri="{FF2B5EF4-FFF2-40B4-BE49-F238E27FC236}">
              <a16:creationId xmlns:a16="http://schemas.microsoft.com/office/drawing/2014/main" id="{46957F71-AC0C-4054-A9D1-BE25F55B397E}"/>
            </a:ext>
          </a:extLst>
        </xdr:cNvPr>
        <xdr:cNvPicPr>
          <a:picLocks noChangeAspect="1"/>
        </xdr:cNvPicPr>
      </xdr:nvPicPr>
      <xdr:blipFill>
        <a:blip xmlns:r="http://schemas.openxmlformats.org/officeDocument/2006/relationships" r:embed="rId14"/>
        <a:stretch>
          <a:fillRect/>
        </a:stretch>
      </xdr:blipFill>
      <xdr:spPr>
        <a:xfrm>
          <a:off x="12411364" y="9409545"/>
          <a:ext cx="929173" cy="1260379"/>
        </a:xfrm>
        <a:prstGeom prst="rect">
          <a:avLst/>
        </a:prstGeom>
      </xdr:spPr>
    </xdr:pic>
    <xdr:clientData/>
  </xdr:twoCellAnchor>
  <xdr:twoCellAnchor editAs="oneCell">
    <xdr:from>
      <xdr:col>5</xdr:col>
      <xdr:colOff>1885758</xdr:colOff>
      <xdr:row>8</xdr:row>
      <xdr:rowOff>9623</xdr:rowOff>
    </xdr:from>
    <xdr:to>
      <xdr:col>5</xdr:col>
      <xdr:colOff>3415530</xdr:colOff>
      <xdr:row>9</xdr:row>
      <xdr:rowOff>8434</xdr:rowOff>
    </xdr:to>
    <xdr:pic>
      <xdr:nvPicPr>
        <xdr:cNvPr id="22" name="Image 21">
          <a:extLst>
            <a:ext uri="{FF2B5EF4-FFF2-40B4-BE49-F238E27FC236}">
              <a16:creationId xmlns:a16="http://schemas.microsoft.com/office/drawing/2014/main" id="{F8EC7791-0D76-45A0-A77D-F442F9AB6B19}"/>
            </a:ext>
          </a:extLst>
        </xdr:cNvPr>
        <xdr:cNvPicPr>
          <a:picLocks noChangeAspect="1"/>
        </xdr:cNvPicPr>
      </xdr:nvPicPr>
      <xdr:blipFill>
        <a:blip xmlns:r="http://schemas.openxmlformats.org/officeDocument/2006/relationships" r:embed="rId15"/>
        <a:stretch>
          <a:fillRect/>
        </a:stretch>
      </xdr:blipFill>
      <xdr:spPr>
        <a:xfrm>
          <a:off x="13344622" y="9409547"/>
          <a:ext cx="1529772" cy="1268811"/>
        </a:xfrm>
        <a:prstGeom prst="rect">
          <a:avLst/>
        </a:prstGeom>
      </xdr:spPr>
    </xdr:pic>
    <xdr:clientData/>
  </xdr:twoCellAnchor>
  <xdr:twoCellAnchor editAs="oneCell">
    <xdr:from>
      <xdr:col>5</xdr:col>
      <xdr:colOff>1702956</xdr:colOff>
      <xdr:row>1</xdr:row>
      <xdr:rowOff>9621</xdr:rowOff>
    </xdr:from>
    <xdr:to>
      <xdr:col>5</xdr:col>
      <xdr:colOff>2639070</xdr:colOff>
      <xdr:row>2</xdr:row>
      <xdr:rowOff>0</xdr:rowOff>
    </xdr:to>
    <xdr:pic>
      <xdr:nvPicPr>
        <xdr:cNvPr id="24" name="Image 23">
          <a:extLst>
            <a:ext uri="{FF2B5EF4-FFF2-40B4-BE49-F238E27FC236}">
              <a16:creationId xmlns:a16="http://schemas.microsoft.com/office/drawing/2014/main" id="{B1933F41-5177-4565-B8C8-76227070EE5C}"/>
            </a:ext>
          </a:extLst>
        </xdr:cNvPr>
        <xdr:cNvPicPr>
          <a:picLocks noChangeAspect="1"/>
        </xdr:cNvPicPr>
      </xdr:nvPicPr>
      <xdr:blipFill>
        <a:blip xmlns:r="http://schemas.openxmlformats.org/officeDocument/2006/relationships" r:embed="rId16"/>
        <a:stretch>
          <a:fillRect/>
        </a:stretch>
      </xdr:blipFill>
      <xdr:spPr>
        <a:xfrm>
          <a:off x="13161820" y="519545"/>
          <a:ext cx="936114" cy="1260379"/>
        </a:xfrm>
        <a:prstGeom prst="rect">
          <a:avLst/>
        </a:prstGeom>
      </xdr:spPr>
    </xdr:pic>
    <xdr:clientData/>
  </xdr:twoCellAnchor>
  <xdr:twoCellAnchor editAs="oneCell">
    <xdr:from>
      <xdr:col>5</xdr:col>
      <xdr:colOff>1</xdr:colOff>
      <xdr:row>12</xdr:row>
      <xdr:rowOff>1</xdr:rowOff>
    </xdr:from>
    <xdr:to>
      <xdr:col>5</xdr:col>
      <xdr:colOff>971743</xdr:colOff>
      <xdr:row>13</xdr:row>
      <xdr:rowOff>5215</xdr:rowOff>
    </xdr:to>
    <xdr:pic>
      <xdr:nvPicPr>
        <xdr:cNvPr id="26" name="Image 25">
          <a:extLst>
            <a:ext uri="{FF2B5EF4-FFF2-40B4-BE49-F238E27FC236}">
              <a16:creationId xmlns:a16="http://schemas.microsoft.com/office/drawing/2014/main" id="{B8A1832B-BF65-422B-BE84-9623002AD266}"/>
            </a:ext>
          </a:extLst>
        </xdr:cNvPr>
        <xdr:cNvPicPr>
          <a:picLocks noChangeAspect="1"/>
        </xdr:cNvPicPr>
      </xdr:nvPicPr>
      <xdr:blipFill>
        <a:blip xmlns:r="http://schemas.openxmlformats.org/officeDocument/2006/relationships" r:embed="rId17"/>
        <a:stretch>
          <a:fillRect/>
        </a:stretch>
      </xdr:blipFill>
      <xdr:spPr>
        <a:xfrm>
          <a:off x="11458865" y="14479925"/>
          <a:ext cx="971742" cy="1275214"/>
        </a:xfrm>
        <a:prstGeom prst="rect">
          <a:avLst/>
        </a:prstGeom>
      </xdr:spPr>
    </xdr:pic>
    <xdr:clientData/>
  </xdr:twoCellAnchor>
  <xdr:twoCellAnchor editAs="oneCell">
    <xdr:from>
      <xdr:col>5</xdr:col>
      <xdr:colOff>0</xdr:colOff>
      <xdr:row>18</xdr:row>
      <xdr:rowOff>1</xdr:rowOff>
    </xdr:from>
    <xdr:to>
      <xdr:col>5</xdr:col>
      <xdr:colOff>1423939</xdr:colOff>
      <xdr:row>18</xdr:row>
      <xdr:rowOff>1257987</xdr:rowOff>
    </xdr:to>
    <xdr:pic>
      <xdr:nvPicPr>
        <xdr:cNvPr id="27" name="Image 26">
          <a:extLst>
            <a:ext uri="{FF2B5EF4-FFF2-40B4-BE49-F238E27FC236}">
              <a16:creationId xmlns:a16="http://schemas.microsoft.com/office/drawing/2014/main" id="{DD91D4F2-BBB6-482B-AC1B-49CC2D9B6303}"/>
            </a:ext>
          </a:extLst>
        </xdr:cNvPr>
        <xdr:cNvPicPr>
          <a:picLocks noChangeAspect="1"/>
        </xdr:cNvPicPr>
      </xdr:nvPicPr>
      <xdr:blipFill>
        <a:blip xmlns:r="http://schemas.openxmlformats.org/officeDocument/2006/relationships" r:embed="rId18"/>
        <a:stretch>
          <a:fillRect/>
        </a:stretch>
      </xdr:blipFill>
      <xdr:spPr>
        <a:xfrm>
          <a:off x="11458864" y="22099925"/>
          <a:ext cx="1423939" cy="1257986"/>
        </a:xfrm>
        <a:prstGeom prst="rect">
          <a:avLst/>
        </a:prstGeom>
      </xdr:spPr>
    </xdr:pic>
    <xdr:clientData/>
  </xdr:twoCellAnchor>
  <xdr:twoCellAnchor editAs="oneCell">
    <xdr:from>
      <xdr:col>5</xdr:col>
      <xdr:colOff>2530379</xdr:colOff>
      <xdr:row>7</xdr:row>
      <xdr:rowOff>0</xdr:rowOff>
    </xdr:from>
    <xdr:to>
      <xdr:col>5</xdr:col>
      <xdr:colOff>3559848</xdr:colOff>
      <xdr:row>8</xdr:row>
      <xdr:rowOff>8448</xdr:rowOff>
    </xdr:to>
    <xdr:pic>
      <xdr:nvPicPr>
        <xdr:cNvPr id="30" name="Image 29">
          <a:extLst>
            <a:ext uri="{FF2B5EF4-FFF2-40B4-BE49-F238E27FC236}">
              <a16:creationId xmlns:a16="http://schemas.microsoft.com/office/drawing/2014/main" id="{16B7EE4E-E5E7-46A0-84D8-E8F4EBED269F}"/>
            </a:ext>
          </a:extLst>
        </xdr:cNvPr>
        <xdr:cNvPicPr>
          <a:picLocks noChangeAspect="1"/>
        </xdr:cNvPicPr>
      </xdr:nvPicPr>
      <xdr:blipFill>
        <a:blip xmlns:r="http://schemas.openxmlformats.org/officeDocument/2006/relationships" r:embed="rId19"/>
        <a:stretch>
          <a:fillRect/>
        </a:stretch>
      </xdr:blipFill>
      <xdr:spPr>
        <a:xfrm>
          <a:off x="13989243" y="8129924"/>
          <a:ext cx="1029469" cy="1278448"/>
        </a:xfrm>
        <a:prstGeom prst="rect">
          <a:avLst/>
        </a:prstGeom>
      </xdr:spPr>
    </xdr:pic>
    <xdr:clientData/>
  </xdr:twoCellAnchor>
  <xdr:twoCellAnchor editAs="oneCell">
    <xdr:from>
      <xdr:col>5</xdr:col>
      <xdr:colOff>3540607</xdr:colOff>
      <xdr:row>7</xdr:row>
      <xdr:rowOff>0</xdr:rowOff>
    </xdr:from>
    <xdr:to>
      <xdr:col>5</xdr:col>
      <xdr:colOff>5022273</xdr:colOff>
      <xdr:row>8</xdr:row>
      <xdr:rowOff>6786</xdr:rowOff>
    </xdr:to>
    <xdr:pic>
      <xdr:nvPicPr>
        <xdr:cNvPr id="31" name="Image 30">
          <a:extLst>
            <a:ext uri="{FF2B5EF4-FFF2-40B4-BE49-F238E27FC236}">
              <a16:creationId xmlns:a16="http://schemas.microsoft.com/office/drawing/2014/main" id="{C8D29619-74F0-416F-956A-6CEC1BD1648E}"/>
            </a:ext>
          </a:extLst>
        </xdr:cNvPr>
        <xdr:cNvPicPr>
          <a:picLocks noChangeAspect="1"/>
        </xdr:cNvPicPr>
      </xdr:nvPicPr>
      <xdr:blipFill>
        <a:blip xmlns:r="http://schemas.openxmlformats.org/officeDocument/2006/relationships" r:embed="rId20"/>
        <a:stretch>
          <a:fillRect/>
        </a:stretch>
      </xdr:blipFill>
      <xdr:spPr>
        <a:xfrm>
          <a:off x="14999471" y="8129924"/>
          <a:ext cx="1481666" cy="1276786"/>
        </a:xfrm>
        <a:prstGeom prst="rect">
          <a:avLst/>
        </a:prstGeom>
      </xdr:spPr>
    </xdr:pic>
    <xdr:clientData/>
  </xdr:twoCellAnchor>
  <xdr:twoCellAnchor editAs="oneCell">
    <xdr:from>
      <xdr:col>5</xdr:col>
      <xdr:colOff>0</xdr:colOff>
      <xdr:row>19</xdr:row>
      <xdr:rowOff>0</xdr:rowOff>
    </xdr:from>
    <xdr:to>
      <xdr:col>5</xdr:col>
      <xdr:colOff>1029469</xdr:colOff>
      <xdr:row>20</xdr:row>
      <xdr:rowOff>8448</xdr:rowOff>
    </xdr:to>
    <xdr:pic>
      <xdr:nvPicPr>
        <xdr:cNvPr id="32" name="Image 31">
          <a:extLst>
            <a:ext uri="{FF2B5EF4-FFF2-40B4-BE49-F238E27FC236}">
              <a16:creationId xmlns:a16="http://schemas.microsoft.com/office/drawing/2014/main" id="{B0E1D14F-2E29-4725-A274-22F2FAC844C8}"/>
            </a:ext>
          </a:extLst>
        </xdr:cNvPr>
        <xdr:cNvPicPr>
          <a:picLocks noChangeAspect="1"/>
        </xdr:cNvPicPr>
      </xdr:nvPicPr>
      <xdr:blipFill>
        <a:blip xmlns:r="http://schemas.openxmlformats.org/officeDocument/2006/relationships" r:embed="rId19"/>
        <a:stretch>
          <a:fillRect/>
        </a:stretch>
      </xdr:blipFill>
      <xdr:spPr>
        <a:xfrm>
          <a:off x="11458864" y="23369924"/>
          <a:ext cx="1029469" cy="1278448"/>
        </a:xfrm>
        <a:prstGeom prst="rect">
          <a:avLst/>
        </a:prstGeom>
      </xdr:spPr>
    </xdr:pic>
    <xdr:clientData/>
  </xdr:twoCellAnchor>
  <xdr:twoCellAnchor editAs="oneCell">
    <xdr:from>
      <xdr:col>5</xdr:col>
      <xdr:colOff>1019849</xdr:colOff>
      <xdr:row>19</xdr:row>
      <xdr:rowOff>0</xdr:rowOff>
    </xdr:from>
    <xdr:to>
      <xdr:col>5</xdr:col>
      <xdr:colOff>2722803</xdr:colOff>
      <xdr:row>20</xdr:row>
      <xdr:rowOff>2072</xdr:rowOff>
    </xdr:to>
    <xdr:pic>
      <xdr:nvPicPr>
        <xdr:cNvPr id="33" name="Image 32">
          <a:extLst>
            <a:ext uri="{FF2B5EF4-FFF2-40B4-BE49-F238E27FC236}">
              <a16:creationId xmlns:a16="http://schemas.microsoft.com/office/drawing/2014/main" id="{A2C941E9-DC28-499F-83C1-72B057155F36}"/>
            </a:ext>
          </a:extLst>
        </xdr:cNvPr>
        <xdr:cNvPicPr>
          <a:picLocks noChangeAspect="1"/>
        </xdr:cNvPicPr>
      </xdr:nvPicPr>
      <xdr:blipFill>
        <a:blip xmlns:r="http://schemas.openxmlformats.org/officeDocument/2006/relationships" r:embed="rId21"/>
        <a:stretch>
          <a:fillRect/>
        </a:stretch>
      </xdr:blipFill>
      <xdr:spPr>
        <a:xfrm>
          <a:off x="12478713" y="23369924"/>
          <a:ext cx="1702954" cy="1266299"/>
        </a:xfrm>
        <a:prstGeom prst="rect">
          <a:avLst/>
        </a:prstGeom>
      </xdr:spPr>
    </xdr:pic>
    <xdr:clientData/>
  </xdr:twoCellAnchor>
  <xdr:twoCellAnchor editAs="oneCell">
    <xdr:from>
      <xdr:col>5</xdr:col>
      <xdr:colOff>2722805</xdr:colOff>
      <xdr:row>19</xdr:row>
      <xdr:rowOff>2</xdr:rowOff>
    </xdr:from>
    <xdr:to>
      <xdr:col>5</xdr:col>
      <xdr:colOff>3621459</xdr:colOff>
      <xdr:row>20</xdr:row>
      <xdr:rowOff>1</xdr:rowOff>
    </xdr:to>
    <xdr:pic>
      <xdr:nvPicPr>
        <xdr:cNvPr id="34" name="Image 33">
          <a:extLst>
            <a:ext uri="{FF2B5EF4-FFF2-40B4-BE49-F238E27FC236}">
              <a16:creationId xmlns:a16="http://schemas.microsoft.com/office/drawing/2014/main" id="{37E5C7AA-A247-4615-97C1-33E5E2504E18}"/>
            </a:ext>
          </a:extLst>
        </xdr:cNvPr>
        <xdr:cNvPicPr>
          <a:picLocks noChangeAspect="1"/>
        </xdr:cNvPicPr>
      </xdr:nvPicPr>
      <xdr:blipFill>
        <a:blip xmlns:r="http://schemas.openxmlformats.org/officeDocument/2006/relationships" r:embed="rId22"/>
        <a:stretch>
          <a:fillRect/>
        </a:stretch>
      </xdr:blipFill>
      <xdr:spPr>
        <a:xfrm>
          <a:off x="14181669" y="23369926"/>
          <a:ext cx="898654" cy="1269999"/>
        </a:xfrm>
        <a:prstGeom prst="rect">
          <a:avLst/>
        </a:prstGeom>
      </xdr:spPr>
    </xdr:pic>
    <xdr:clientData/>
  </xdr:twoCellAnchor>
  <xdr:twoCellAnchor editAs="oneCell">
    <xdr:from>
      <xdr:col>5</xdr:col>
      <xdr:colOff>3617576</xdr:colOff>
      <xdr:row>19</xdr:row>
      <xdr:rowOff>1</xdr:rowOff>
    </xdr:from>
    <xdr:to>
      <xdr:col>5</xdr:col>
      <xdr:colOff>5073657</xdr:colOff>
      <xdr:row>19</xdr:row>
      <xdr:rowOff>1260380</xdr:rowOff>
    </xdr:to>
    <xdr:pic>
      <xdr:nvPicPr>
        <xdr:cNvPr id="35" name="Image 34">
          <a:extLst>
            <a:ext uri="{FF2B5EF4-FFF2-40B4-BE49-F238E27FC236}">
              <a16:creationId xmlns:a16="http://schemas.microsoft.com/office/drawing/2014/main" id="{DF05DE84-A469-4385-B907-84B915145A34}"/>
            </a:ext>
          </a:extLst>
        </xdr:cNvPr>
        <xdr:cNvPicPr>
          <a:picLocks noChangeAspect="1"/>
        </xdr:cNvPicPr>
      </xdr:nvPicPr>
      <xdr:blipFill>
        <a:blip xmlns:r="http://schemas.openxmlformats.org/officeDocument/2006/relationships" r:embed="rId23"/>
        <a:stretch>
          <a:fillRect/>
        </a:stretch>
      </xdr:blipFill>
      <xdr:spPr>
        <a:xfrm>
          <a:off x="15076440" y="23369925"/>
          <a:ext cx="1456081" cy="1260379"/>
        </a:xfrm>
        <a:prstGeom prst="rect">
          <a:avLst/>
        </a:prstGeom>
      </xdr:spPr>
    </xdr:pic>
    <xdr:clientData/>
  </xdr:twoCellAnchor>
  <xdr:twoCellAnchor editAs="oneCell">
    <xdr:from>
      <xdr:col>5</xdr:col>
      <xdr:colOff>0</xdr:colOff>
      <xdr:row>20</xdr:row>
      <xdr:rowOff>0</xdr:rowOff>
    </xdr:from>
    <xdr:to>
      <xdr:col>5</xdr:col>
      <xdr:colOff>1456081</xdr:colOff>
      <xdr:row>20</xdr:row>
      <xdr:rowOff>1260379</xdr:rowOff>
    </xdr:to>
    <xdr:pic>
      <xdr:nvPicPr>
        <xdr:cNvPr id="36" name="Image 35">
          <a:extLst>
            <a:ext uri="{FF2B5EF4-FFF2-40B4-BE49-F238E27FC236}">
              <a16:creationId xmlns:a16="http://schemas.microsoft.com/office/drawing/2014/main" id="{C2364209-2101-48E9-A8B3-F3B470ADF7A2}"/>
            </a:ext>
          </a:extLst>
        </xdr:cNvPr>
        <xdr:cNvPicPr>
          <a:picLocks noChangeAspect="1"/>
        </xdr:cNvPicPr>
      </xdr:nvPicPr>
      <xdr:blipFill>
        <a:blip xmlns:r="http://schemas.openxmlformats.org/officeDocument/2006/relationships" r:embed="rId23"/>
        <a:stretch>
          <a:fillRect/>
        </a:stretch>
      </xdr:blipFill>
      <xdr:spPr>
        <a:xfrm>
          <a:off x="11458864" y="24639924"/>
          <a:ext cx="1456081" cy="1260379"/>
        </a:xfrm>
        <a:prstGeom prst="rect">
          <a:avLst/>
        </a:prstGeom>
      </xdr:spPr>
    </xdr:pic>
    <xdr:clientData/>
  </xdr:twoCellAnchor>
  <xdr:twoCellAnchor editAs="oneCell">
    <xdr:from>
      <xdr:col>5</xdr:col>
      <xdr:colOff>1452803</xdr:colOff>
      <xdr:row>20</xdr:row>
      <xdr:rowOff>0</xdr:rowOff>
    </xdr:from>
    <xdr:to>
      <xdr:col>5</xdr:col>
      <xdr:colOff>3155757</xdr:colOff>
      <xdr:row>21</xdr:row>
      <xdr:rowOff>2072</xdr:rowOff>
    </xdr:to>
    <xdr:pic>
      <xdr:nvPicPr>
        <xdr:cNvPr id="37" name="Image 36">
          <a:extLst>
            <a:ext uri="{FF2B5EF4-FFF2-40B4-BE49-F238E27FC236}">
              <a16:creationId xmlns:a16="http://schemas.microsoft.com/office/drawing/2014/main" id="{552BE3B6-2CA2-4150-90CD-171AD9626A2F}"/>
            </a:ext>
          </a:extLst>
        </xdr:cNvPr>
        <xdr:cNvPicPr>
          <a:picLocks noChangeAspect="1"/>
        </xdr:cNvPicPr>
      </xdr:nvPicPr>
      <xdr:blipFill>
        <a:blip xmlns:r="http://schemas.openxmlformats.org/officeDocument/2006/relationships" r:embed="rId21"/>
        <a:stretch>
          <a:fillRect/>
        </a:stretch>
      </xdr:blipFill>
      <xdr:spPr>
        <a:xfrm>
          <a:off x="12911667" y="24639924"/>
          <a:ext cx="1702954" cy="1266299"/>
        </a:xfrm>
        <a:prstGeom prst="rect">
          <a:avLst/>
        </a:prstGeom>
      </xdr:spPr>
    </xdr:pic>
    <xdr:clientData/>
  </xdr:twoCellAnchor>
  <xdr:twoCellAnchor editAs="oneCell">
    <xdr:from>
      <xdr:col>5</xdr:col>
      <xdr:colOff>5041515</xdr:colOff>
      <xdr:row>19</xdr:row>
      <xdr:rowOff>0</xdr:rowOff>
    </xdr:from>
    <xdr:to>
      <xdr:col>6</xdr:col>
      <xdr:colOff>156326</xdr:colOff>
      <xdr:row>19</xdr:row>
      <xdr:rowOff>1260379</xdr:rowOff>
    </xdr:to>
    <xdr:pic>
      <xdr:nvPicPr>
        <xdr:cNvPr id="39" name="Image 38">
          <a:extLst>
            <a:ext uri="{FF2B5EF4-FFF2-40B4-BE49-F238E27FC236}">
              <a16:creationId xmlns:a16="http://schemas.microsoft.com/office/drawing/2014/main" id="{3D142C7B-2617-4F44-B29B-99916F3BF70C}"/>
            </a:ext>
          </a:extLst>
        </xdr:cNvPr>
        <xdr:cNvPicPr>
          <a:picLocks noChangeAspect="1"/>
        </xdr:cNvPicPr>
      </xdr:nvPicPr>
      <xdr:blipFill>
        <a:blip xmlns:r="http://schemas.openxmlformats.org/officeDocument/2006/relationships" r:embed="rId24"/>
        <a:stretch>
          <a:fillRect/>
        </a:stretch>
      </xdr:blipFill>
      <xdr:spPr>
        <a:xfrm>
          <a:off x="16500379" y="23369924"/>
          <a:ext cx="1580265" cy="1260379"/>
        </a:xfrm>
        <a:prstGeom prst="rect">
          <a:avLst/>
        </a:prstGeom>
      </xdr:spPr>
    </xdr:pic>
    <xdr:clientData/>
  </xdr:twoCellAnchor>
  <xdr:twoCellAnchor editAs="oneCell">
    <xdr:from>
      <xdr:col>5</xdr:col>
      <xdr:colOff>0</xdr:colOff>
      <xdr:row>21</xdr:row>
      <xdr:rowOff>0</xdr:rowOff>
    </xdr:from>
    <xdr:to>
      <xdr:col>5</xdr:col>
      <xdr:colOff>933256</xdr:colOff>
      <xdr:row>22</xdr:row>
      <xdr:rowOff>10064</xdr:rowOff>
    </xdr:to>
    <xdr:pic>
      <xdr:nvPicPr>
        <xdr:cNvPr id="41" name="Image 40">
          <a:extLst>
            <a:ext uri="{FF2B5EF4-FFF2-40B4-BE49-F238E27FC236}">
              <a16:creationId xmlns:a16="http://schemas.microsoft.com/office/drawing/2014/main" id="{E09CA1D7-D8F0-49A7-A97A-F21401E8A523}"/>
            </a:ext>
          </a:extLst>
        </xdr:cNvPr>
        <xdr:cNvPicPr>
          <a:picLocks noChangeAspect="1"/>
        </xdr:cNvPicPr>
      </xdr:nvPicPr>
      <xdr:blipFill>
        <a:blip xmlns:r="http://schemas.openxmlformats.org/officeDocument/2006/relationships" r:embed="rId7"/>
        <a:stretch>
          <a:fillRect/>
        </a:stretch>
      </xdr:blipFill>
      <xdr:spPr>
        <a:xfrm>
          <a:off x="11458864" y="25909924"/>
          <a:ext cx="933256" cy="1280064"/>
        </a:xfrm>
        <a:prstGeom prst="rect">
          <a:avLst/>
        </a:prstGeom>
      </xdr:spPr>
    </xdr:pic>
    <xdr:clientData/>
  </xdr:twoCellAnchor>
  <xdr:twoCellAnchor editAs="oneCell">
    <xdr:from>
      <xdr:col>5</xdr:col>
      <xdr:colOff>933258</xdr:colOff>
      <xdr:row>21</xdr:row>
      <xdr:rowOff>0</xdr:rowOff>
    </xdr:from>
    <xdr:to>
      <xdr:col>5</xdr:col>
      <xdr:colOff>1856894</xdr:colOff>
      <xdr:row>22</xdr:row>
      <xdr:rowOff>6076</xdr:rowOff>
    </xdr:to>
    <xdr:pic>
      <xdr:nvPicPr>
        <xdr:cNvPr id="43" name="Image 42">
          <a:extLst>
            <a:ext uri="{FF2B5EF4-FFF2-40B4-BE49-F238E27FC236}">
              <a16:creationId xmlns:a16="http://schemas.microsoft.com/office/drawing/2014/main" id="{599EB9AF-71B3-4C8A-AAE7-8140FED825D9}"/>
            </a:ext>
          </a:extLst>
        </xdr:cNvPr>
        <xdr:cNvPicPr>
          <a:picLocks noChangeAspect="1"/>
        </xdr:cNvPicPr>
      </xdr:nvPicPr>
      <xdr:blipFill>
        <a:blip xmlns:r="http://schemas.openxmlformats.org/officeDocument/2006/relationships" r:embed="rId25"/>
        <a:stretch>
          <a:fillRect/>
        </a:stretch>
      </xdr:blipFill>
      <xdr:spPr>
        <a:xfrm>
          <a:off x="12392122" y="25909924"/>
          <a:ext cx="923636" cy="1276076"/>
        </a:xfrm>
        <a:prstGeom prst="rect">
          <a:avLst/>
        </a:prstGeom>
      </xdr:spPr>
    </xdr:pic>
    <xdr:clientData/>
  </xdr:twoCellAnchor>
  <xdr:twoCellAnchor editAs="oneCell">
    <xdr:from>
      <xdr:col>5</xdr:col>
      <xdr:colOff>3155759</xdr:colOff>
      <xdr:row>20</xdr:row>
      <xdr:rowOff>1</xdr:rowOff>
    </xdr:from>
    <xdr:to>
      <xdr:col>5</xdr:col>
      <xdr:colOff>4587920</xdr:colOff>
      <xdr:row>21</xdr:row>
      <xdr:rowOff>0</xdr:rowOff>
    </xdr:to>
    <xdr:pic>
      <xdr:nvPicPr>
        <xdr:cNvPr id="44" name="Image 43">
          <a:extLst>
            <a:ext uri="{FF2B5EF4-FFF2-40B4-BE49-F238E27FC236}">
              <a16:creationId xmlns:a16="http://schemas.microsoft.com/office/drawing/2014/main" id="{44D2B178-A763-4F2E-B7CD-DEB1BFA4C556}"/>
            </a:ext>
          </a:extLst>
        </xdr:cNvPr>
        <xdr:cNvPicPr>
          <a:picLocks noChangeAspect="1"/>
        </xdr:cNvPicPr>
      </xdr:nvPicPr>
      <xdr:blipFill>
        <a:blip xmlns:r="http://schemas.openxmlformats.org/officeDocument/2006/relationships" r:embed="rId26"/>
        <a:stretch>
          <a:fillRect/>
        </a:stretch>
      </xdr:blipFill>
      <xdr:spPr>
        <a:xfrm>
          <a:off x="14614623" y="24639925"/>
          <a:ext cx="1432161" cy="1269999"/>
        </a:xfrm>
        <a:prstGeom prst="rect">
          <a:avLst/>
        </a:prstGeom>
      </xdr:spPr>
    </xdr:pic>
    <xdr:clientData/>
  </xdr:twoCellAnchor>
  <xdr:twoCellAnchor editAs="oneCell">
    <xdr:from>
      <xdr:col>5</xdr:col>
      <xdr:colOff>4579698</xdr:colOff>
      <xdr:row>20</xdr:row>
      <xdr:rowOff>0</xdr:rowOff>
    </xdr:from>
    <xdr:to>
      <xdr:col>5</xdr:col>
      <xdr:colOff>6051742</xdr:colOff>
      <xdr:row>21</xdr:row>
      <xdr:rowOff>2547</xdr:rowOff>
    </xdr:to>
    <xdr:pic>
      <xdr:nvPicPr>
        <xdr:cNvPr id="45" name="Image 44">
          <a:extLst>
            <a:ext uri="{FF2B5EF4-FFF2-40B4-BE49-F238E27FC236}">
              <a16:creationId xmlns:a16="http://schemas.microsoft.com/office/drawing/2014/main" id="{F9351736-8B00-42A5-B7DE-BC84E3A0AA3E}"/>
            </a:ext>
          </a:extLst>
        </xdr:cNvPr>
        <xdr:cNvPicPr>
          <a:picLocks noChangeAspect="1"/>
        </xdr:cNvPicPr>
      </xdr:nvPicPr>
      <xdr:blipFill>
        <a:blip xmlns:r="http://schemas.openxmlformats.org/officeDocument/2006/relationships" r:embed="rId27"/>
        <a:stretch>
          <a:fillRect/>
        </a:stretch>
      </xdr:blipFill>
      <xdr:spPr>
        <a:xfrm>
          <a:off x="16038562" y="24639924"/>
          <a:ext cx="1472044" cy="1272547"/>
        </a:xfrm>
        <a:prstGeom prst="rect">
          <a:avLst/>
        </a:prstGeom>
      </xdr:spPr>
    </xdr:pic>
    <xdr:clientData/>
  </xdr:twoCellAnchor>
  <xdr:twoCellAnchor editAs="oneCell">
    <xdr:from>
      <xdr:col>5</xdr:col>
      <xdr:colOff>1856894</xdr:colOff>
      <xdr:row>21</xdr:row>
      <xdr:rowOff>9621</xdr:rowOff>
    </xdr:from>
    <xdr:to>
      <xdr:col>5</xdr:col>
      <xdr:colOff>2886363</xdr:colOff>
      <xdr:row>22</xdr:row>
      <xdr:rowOff>18069</xdr:rowOff>
    </xdr:to>
    <xdr:pic>
      <xdr:nvPicPr>
        <xdr:cNvPr id="46" name="Image 45">
          <a:extLst>
            <a:ext uri="{FF2B5EF4-FFF2-40B4-BE49-F238E27FC236}">
              <a16:creationId xmlns:a16="http://schemas.microsoft.com/office/drawing/2014/main" id="{8F835AFB-7F71-4054-BF90-79092AB24AF9}"/>
            </a:ext>
          </a:extLst>
        </xdr:cNvPr>
        <xdr:cNvPicPr>
          <a:picLocks noChangeAspect="1"/>
        </xdr:cNvPicPr>
      </xdr:nvPicPr>
      <xdr:blipFill>
        <a:blip xmlns:r="http://schemas.openxmlformats.org/officeDocument/2006/relationships" r:embed="rId19"/>
        <a:stretch>
          <a:fillRect/>
        </a:stretch>
      </xdr:blipFill>
      <xdr:spPr>
        <a:xfrm>
          <a:off x="13315758" y="25919545"/>
          <a:ext cx="1029469" cy="1278448"/>
        </a:xfrm>
        <a:prstGeom prst="rect">
          <a:avLst/>
        </a:prstGeom>
      </xdr:spPr>
    </xdr:pic>
    <xdr:clientData/>
  </xdr:twoCellAnchor>
  <xdr:twoCellAnchor editAs="oneCell">
    <xdr:from>
      <xdr:col>5</xdr:col>
      <xdr:colOff>0</xdr:colOff>
      <xdr:row>22</xdr:row>
      <xdr:rowOff>0</xdr:rowOff>
    </xdr:from>
    <xdr:to>
      <xdr:col>5</xdr:col>
      <xdr:colOff>1432161</xdr:colOff>
      <xdr:row>23</xdr:row>
      <xdr:rowOff>3607</xdr:rowOff>
    </xdr:to>
    <xdr:pic>
      <xdr:nvPicPr>
        <xdr:cNvPr id="47" name="Image 46">
          <a:extLst>
            <a:ext uri="{FF2B5EF4-FFF2-40B4-BE49-F238E27FC236}">
              <a16:creationId xmlns:a16="http://schemas.microsoft.com/office/drawing/2014/main" id="{ECBAB2A1-6F7D-4743-94ED-F4A55A07945E}"/>
            </a:ext>
          </a:extLst>
        </xdr:cNvPr>
        <xdr:cNvPicPr>
          <a:picLocks noChangeAspect="1"/>
        </xdr:cNvPicPr>
      </xdr:nvPicPr>
      <xdr:blipFill>
        <a:blip xmlns:r="http://schemas.openxmlformats.org/officeDocument/2006/relationships" r:embed="rId26"/>
        <a:stretch>
          <a:fillRect/>
        </a:stretch>
      </xdr:blipFill>
      <xdr:spPr>
        <a:xfrm>
          <a:off x="11458864" y="27179924"/>
          <a:ext cx="1432161" cy="1269999"/>
        </a:xfrm>
        <a:prstGeom prst="rect">
          <a:avLst/>
        </a:prstGeom>
      </xdr:spPr>
    </xdr:pic>
    <xdr:clientData/>
  </xdr:twoCellAnchor>
  <xdr:twoCellAnchor editAs="oneCell">
    <xdr:from>
      <xdr:col>5</xdr:col>
      <xdr:colOff>1433561</xdr:colOff>
      <xdr:row>22</xdr:row>
      <xdr:rowOff>9621</xdr:rowOff>
    </xdr:from>
    <xdr:to>
      <xdr:col>5</xdr:col>
      <xdr:colOff>2388008</xdr:colOff>
      <xdr:row>23</xdr:row>
      <xdr:rowOff>19242</xdr:rowOff>
    </xdr:to>
    <xdr:pic>
      <xdr:nvPicPr>
        <xdr:cNvPr id="48" name="Image 47">
          <a:extLst>
            <a:ext uri="{FF2B5EF4-FFF2-40B4-BE49-F238E27FC236}">
              <a16:creationId xmlns:a16="http://schemas.microsoft.com/office/drawing/2014/main" id="{B2DD934C-E547-478B-931F-83B7419460D4}"/>
            </a:ext>
          </a:extLst>
        </xdr:cNvPr>
        <xdr:cNvPicPr>
          <a:picLocks noChangeAspect="1"/>
        </xdr:cNvPicPr>
      </xdr:nvPicPr>
      <xdr:blipFill>
        <a:blip xmlns:r="http://schemas.openxmlformats.org/officeDocument/2006/relationships" r:embed="rId12"/>
        <a:stretch>
          <a:fillRect/>
        </a:stretch>
      </xdr:blipFill>
      <xdr:spPr>
        <a:xfrm>
          <a:off x="12892425" y="27189545"/>
          <a:ext cx="954447" cy="1279621"/>
        </a:xfrm>
        <a:prstGeom prst="rect">
          <a:avLst/>
        </a:prstGeom>
      </xdr:spPr>
    </xdr:pic>
    <xdr:clientData/>
  </xdr:twoCellAnchor>
  <xdr:twoCellAnchor editAs="oneCell">
    <xdr:from>
      <xdr:col>5</xdr:col>
      <xdr:colOff>2376439</xdr:colOff>
      <xdr:row>22</xdr:row>
      <xdr:rowOff>0</xdr:rowOff>
    </xdr:from>
    <xdr:to>
      <xdr:col>5</xdr:col>
      <xdr:colOff>3832520</xdr:colOff>
      <xdr:row>22</xdr:row>
      <xdr:rowOff>1260379</xdr:rowOff>
    </xdr:to>
    <xdr:pic>
      <xdr:nvPicPr>
        <xdr:cNvPr id="49" name="Image 48">
          <a:extLst>
            <a:ext uri="{FF2B5EF4-FFF2-40B4-BE49-F238E27FC236}">
              <a16:creationId xmlns:a16="http://schemas.microsoft.com/office/drawing/2014/main" id="{EB826D4D-73B4-4D4C-A1AF-D67F27AA6102}"/>
            </a:ext>
          </a:extLst>
        </xdr:cNvPr>
        <xdr:cNvPicPr>
          <a:picLocks noChangeAspect="1"/>
        </xdr:cNvPicPr>
      </xdr:nvPicPr>
      <xdr:blipFill>
        <a:blip xmlns:r="http://schemas.openxmlformats.org/officeDocument/2006/relationships" r:embed="rId23"/>
        <a:stretch>
          <a:fillRect/>
        </a:stretch>
      </xdr:blipFill>
      <xdr:spPr>
        <a:xfrm>
          <a:off x="13835303" y="27179924"/>
          <a:ext cx="1456081" cy="1260379"/>
        </a:xfrm>
        <a:prstGeom prst="rect">
          <a:avLst/>
        </a:prstGeom>
      </xdr:spPr>
    </xdr:pic>
    <xdr:clientData/>
  </xdr:twoCellAnchor>
  <xdr:twoCellAnchor editAs="oneCell">
    <xdr:from>
      <xdr:col>5</xdr:col>
      <xdr:colOff>3829242</xdr:colOff>
      <xdr:row>22</xdr:row>
      <xdr:rowOff>0</xdr:rowOff>
    </xdr:from>
    <xdr:to>
      <xdr:col>5</xdr:col>
      <xdr:colOff>5532196</xdr:colOff>
      <xdr:row>23</xdr:row>
      <xdr:rowOff>2072</xdr:rowOff>
    </xdr:to>
    <xdr:pic>
      <xdr:nvPicPr>
        <xdr:cNvPr id="50" name="Image 49">
          <a:extLst>
            <a:ext uri="{FF2B5EF4-FFF2-40B4-BE49-F238E27FC236}">
              <a16:creationId xmlns:a16="http://schemas.microsoft.com/office/drawing/2014/main" id="{C02AEAA0-B594-4FBF-A70F-54949B95D551}"/>
            </a:ext>
          </a:extLst>
        </xdr:cNvPr>
        <xdr:cNvPicPr>
          <a:picLocks noChangeAspect="1"/>
        </xdr:cNvPicPr>
      </xdr:nvPicPr>
      <xdr:blipFill>
        <a:blip xmlns:r="http://schemas.openxmlformats.org/officeDocument/2006/relationships" r:embed="rId21"/>
        <a:stretch>
          <a:fillRect/>
        </a:stretch>
      </xdr:blipFill>
      <xdr:spPr>
        <a:xfrm>
          <a:off x="15288106" y="27179924"/>
          <a:ext cx="1702954" cy="1266299"/>
        </a:xfrm>
        <a:prstGeom prst="rect">
          <a:avLst/>
        </a:prstGeom>
      </xdr:spPr>
    </xdr:pic>
    <xdr:clientData/>
  </xdr:twoCellAnchor>
  <xdr:twoCellAnchor editAs="oneCell">
    <xdr:from>
      <xdr:col>5</xdr:col>
      <xdr:colOff>5512954</xdr:colOff>
      <xdr:row>22</xdr:row>
      <xdr:rowOff>0</xdr:rowOff>
    </xdr:from>
    <xdr:to>
      <xdr:col>6</xdr:col>
      <xdr:colOff>635000</xdr:colOff>
      <xdr:row>22</xdr:row>
      <xdr:rowOff>1260379</xdr:rowOff>
    </xdr:to>
    <xdr:pic>
      <xdr:nvPicPr>
        <xdr:cNvPr id="51" name="Image 50">
          <a:extLst>
            <a:ext uri="{FF2B5EF4-FFF2-40B4-BE49-F238E27FC236}">
              <a16:creationId xmlns:a16="http://schemas.microsoft.com/office/drawing/2014/main" id="{C146A4A3-8F18-4138-81A7-C2973115DC3F}"/>
            </a:ext>
          </a:extLst>
        </xdr:cNvPr>
        <xdr:cNvPicPr>
          <a:picLocks noChangeAspect="1"/>
        </xdr:cNvPicPr>
      </xdr:nvPicPr>
      <xdr:blipFill>
        <a:blip xmlns:r="http://schemas.openxmlformats.org/officeDocument/2006/relationships" r:embed="rId24"/>
        <a:stretch>
          <a:fillRect/>
        </a:stretch>
      </xdr:blipFill>
      <xdr:spPr>
        <a:xfrm>
          <a:off x="16971818" y="27179924"/>
          <a:ext cx="1580265" cy="1260379"/>
        </a:xfrm>
        <a:prstGeom prst="rect">
          <a:avLst/>
        </a:prstGeom>
      </xdr:spPr>
    </xdr:pic>
    <xdr:clientData/>
  </xdr:twoCellAnchor>
  <xdr:twoCellAnchor editAs="oneCell">
    <xdr:from>
      <xdr:col>5</xdr:col>
      <xdr:colOff>0</xdr:colOff>
      <xdr:row>23</xdr:row>
      <xdr:rowOff>0</xdr:rowOff>
    </xdr:from>
    <xdr:to>
      <xdr:col>5</xdr:col>
      <xdr:colOff>1456081</xdr:colOff>
      <xdr:row>23</xdr:row>
      <xdr:rowOff>1260379</xdr:rowOff>
    </xdr:to>
    <xdr:pic>
      <xdr:nvPicPr>
        <xdr:cNvPr id="52" name="Image 51">
          <a:extLst>
            <a:ext uri="{FF2B5EF4-FFF2-40B4-BE49-F238E27FC236}">
              <a16:creationId xmlns:a16="http://schemas.microsoft.com/office/drawing/2014/main" id="{C59AD199-400A-4615-A219-673ADB4F85DE}"/>
            </a:ext>
          </a:extLst>
        </xdr:cNvPr>
        <xdr:cNvPicPr>
          <a:picLocks noChangeAspect="1"/>
        </xdr:cNvPicPr>
      </xdr:nvPicPr>
      <xdr:blipFill>
        <a:blip xmlns:r="http://schemas.openxmlformats.org/officeDocument/2006/relationships" r:embed="rId23"/>
        <a:stretch>
          <a:fillRect/>
        </a:stretch>
      </xdr:blipFill>
      <xdr:spPr>
        <a:xfrm>
          <a:off x="11458864" y="28449924"/>
          <a:ext cx="1456081" cy="1260379"/>
        </a:xfrm>
        <a:prstGeom prst="rect">
          <a:avLst/>
        </a:prstGeom>
      </xdr:spPr>
    </xdr:pic>
    <xdr:clientData/>
  </xdr:twoCellAnchor>
  <xdr:twoCellAnchor editAs="oneCell">
    <xdr:from>
      <xdr:col>5</xdr:col>
      <xdr:colOff>1452803</xdr:colOff>
      <xdr:row>23</xdr:row>
      <xdr:rowOff>0</xdr:rowOff>
    </xdr:from>
    <xdr:to>
      <xdr:col>5</xdr:col>
      <xdr:colOff>3155757</xdr:colOff>
      <xdr:row>24</xdr:row>
      <xdr:rowOff>2072</xdr:rowOff>
    </xdr:to>
    <xdr:pic>
      <xdr:nvPicPr>
        <xdr:cNvPr id="53" name="Image 52">
          <a:extLst>
            <a:ext uri="{FF2B5EF4-FFF2-40B4-BE49-F238E27FC236}">
              <a16:creationId xmlns:a16="http://schemas.microsoft.com/office/drawing/2014/main" id="{3255EFD7-0710-4328-8535-9DA3BA5F4DC4}"/>
            </a:ext>
          </a:extLst>
        </xdr:cNvPr>
        <xdr:cNvPicPr>
          <a:picLocks noChangeAspect="1"/>
        </xdr:cNvPicPr>
      </xdr:nvPicPr>
      <xdr:blipFill>
        <a:blip xmlns:r="http://schemas.openxmlformats.org/officeDocument/2006/relationships" r:embed="rId21"/>
        <a:stretch>
          <a:fillRect/>
        </a:stretch>
      </xdr:blipFill>
      <xdr:spPr>
        <a:xfrm>
          <a:off x="12911667" y="28449924"/>
          <a:ext cx="1702954" cy="1266299"/>
        </a:xfrm>
        <a:prstGeom prst="rect">
          <a:avLst/>
        </a:prstGeom>
      </xdr:spPr>
    </xdr:pic>
    <xdr:clientData/>
  </xdr:twoCellAnchor>
  <xdr:twoCellAnchor editAs="oneCell">
    <xdr:from>
      <xdr:col>5</xdr:col>
      <xdr:colOff>3136515</xdr:colOff>
      <xdr:row>23</xdr:row>
      <xdr:rowOff>0</xdr:rowOff>
    </xdr:from>
    <xdr:to>
      <xdr:col>5</xdr:col>
      <xdr:colOff>4716780</xdr:colOff>
      <xdr:row>23</xdr:row>
      <xdr:rowOff>1260379</xdr:rowOff>
    </xdr:to>
    <xdr:pic>
      <xdr:nvPicPr>
        <xdr:cNvPr id="54" name="Image 53">
          <a:extLst>
            <a:ext uri="{FF2B5EF4-FFF2-40B4-BE49-F238E27FC236}">
              <a16:creationId xmlns:a16="http://schemas.microsoft.com/office/drawing/2014/main" id="{521BE3E7-0A2E-40B5-983F-8B1552919B08}"/>
            </a:ext>
          </a:extLst>
        </xdr:cNvPr>
        <xdr:cNvPicPr>
          <a:picLocks noChangeAspect="1"/>
        </xdr:cNvPicPr>
      </xdr:nvPicPr>
      <xdr:blipFill>
        <a:blip xmlns:r="http://schemas.openxmlformats.org/officeDocument/2006/relationships" r:embed="rId24"/>
        <a:stretch>
          <a:fillRect/>
        </a:stretch>
      </xdr:blipFill>
      <xdr:spPr>
        <a:xfrm>
          <a:off x="14595379" y="28449924"/>
          <a:ext cx="1580265" cy="1260379"/>
        </a:xfrm>
        <a:prstGeom prst="rect">
          <a:avLst/>
        </a:prstGeom>
      </xdr:spPr>
    </xdr:pic>
    <xdr:clientData/>
  </xdr:twoCellAnchor>
  <xdr:twoCellAnchor editAs="oneCell">
    <xdr:from>
      <xdr:col>5</xdr:col>
      <xdr:colOff>4724016</xdr:colOff>
      <xdr:row>23</xdr:row>
      <xdr:rowOff>1</xdr:rowOff>
    </xdr:from>
    <xdr:to>
      <xdr:col>5</xdr:col>
      <xdr:colOff>5684298</xdr:colOff>
      <xdr:row>24</xdr:row>
      <xdr:rowOff>1</xdr:rowOff>
    </xdr:to>
    <xdr:pic>
      <xdr:nvPicPr>
        <xdr:cNvPr id="55" name="Image 54">
          <a:extLst>
            <a:ext uri="{FF2B5EF4-FFF2-40B4-BE49-F238E27FC236}">
              <a16:creationId xmlns:a16="http://schemas.microsoft.com/office/drawing/2014/main" id="{F5C1C89D-DFB5-4B1A-85E7-2EA1AE91C77E}"/>
            </a:ext>
          </a:extLst>
        </xdr:cNvPr>
        <xdr:cNvPicPr>
          <a:picLocks noChangeAspect="1"/>
        </xdr:cNvPicPr>
      </xdr:nvPicPr>
      <xdr:blipFill>
        <a:blip xmlns:r="http://schemas.openxmlformats.org/officeDocument/2006/relationships" r:embed="rId28"/>
        <a:stretch>
          <a:fillRect/>
        </a:stretch>
      </xdr:blipFill>
      <xdr:spPr>
        <a:xfrm>
          <a:off x="16182880" y="28449925"/>
          <a:ext cx="960282" cy="1270000"/>
        </a:xfrm>
        <a:prstGeom prst="rect">
          <a:avLst/>
        </a:prstGeom>
      </xdr:spPr>
    </xdr:pic>
    <xdr:clientData/>
  </xdr:twoCellAnchor>
  <xdr:twoCellAnchor editAs="oneCell">
    <xdr:from>
      <xdr:col>5</xdr:col>
      <xdr:colOff>5686137</xdr:colOff>
      <xdr:row>23</xdr:row>
      <xdr:rowOff>1</xdr:rowOff>
    </xdr:from>
    <xdr:to>
      <xdr:col>6</xdr:col>
      <xdr:colOff>290925</xdr:colOff>
      <xdr:row>24</xdr:row>
      <xdr:rowOff>0</xdr:rowOff>
    </xdr:to>
    <xdr:pic>
      <xdr:nvPicPr>
        <xdr:cNvPr id="56" name="Image 55">
          <a:extLst>
            <a:ext uri="{FF2B5EF4-FFF2-40B4-BE49-F238E27FC236}">
              <a16:creationId xmlns:a16="http://schemas.microsoft.com/office/drawing/2014/main" id="{13D5BC1A-3915-4095-B9D4-FDD5120E2486}"/>
            </a:ext>
          </a:extLst>
        </xdr:cNvPr>
        <xdr:cNvPicPr>
          <a:picLocks noChangeAspect="1"/>
        </xdr:cNvPicPr>
      </xdr:nvPicPr>
      <xdr:blipFill>
        <a:blip xmlns:r="http://schemas.openxmlformats.org/officeDocument/2006/relationships" r:embed="rId29"/>
        <a:stretch>
          <a:fillRect/>
        </a:stretch>
      </xdr:blipFill>
      <xdr:spPr>
        <a:xfrm>
          <a:off x="17145001" y="28449925"/>
          <a:ext cx="1070242" cy="1269999"/>
        </a:xfrm>
        <a:prstGeom prst="rect">
          <a:avLst/>
        </a:prstGeom>
      </xdr:spPr>
    </xdr:pic>
    <xdr:clientData/>
  </xdr:twoCellAnchor>
  <xdr:twoCellAnchor editAs="oneCell">
    <xdr:from>
      <xdr:col>5</xdr:col>
      <xdr:colOff>0</xdr:colOff>
      <xdr:row>29</xdr:row>
      <xdr:rowOff>0</xdr:rowOff>
    </xdr:from>
    <xdr:to>
      <xdr:col>5</xdr:col>
      <xdr:colOff>971742</xdr:colOff>
      <xdr:row>30</xdr:row>
      <xdr:rowOff>5214</xdr:rowOff>
    </xdr:to>
    <xdr:pic>
      <xdr:nvPicPr>
        <xdr:cNvPr id="57" name="Image 56">
          <a:extLst>
            <a:ext uri="{FF2B5EF4-FFF2-40B4-BE49-F238E27FC236}">
              <a16:creationId xmlns:a16="http://schemas.microsoft.com/office/drawing/2014/main" id="{6A775747-D052-4D34-AD59-B81342BC0B78}"/>
            </a:ext>
          </a:extLst>
        </xdr:cNvPr>
        <xdr:cNvPicPr>
          <a:picLocks noChangeAspect="1"/>
        </xdr:cNvPicPr>
      </xdr:nvPicPr>
      <xdr:blipFill>
        <a:blip xmlns:r="http://schemas.openxmlformats.org/officeDocument/2006/relationships" r:embed="rId17"/>
        <a:stretch>
          <a:fillRect/>
        </a:stretch>
      </xdr:blipFill>
      <xdr:spPr>
        <a:xfrm>
          <a:off x="11458864" y="36069924"/>
          <a:ext cx="971742" cy="1275214"/>
        </a:xfrm>
        <a:prstGeom prst="rect">
          <a:avLst/>
        </a:prstGeom>
      </xdr:spPr>
    </xdr:pic>
    <xdr:clientData/>
  </xdr:twoCellAnchor>
  <xdr:twoCellAnchor editAs="oneCell">
    <xdr:from>
      <xdr:col>5</xdr:col>
      <xdr:colOff>0</xdr:colOff>
      <xdr:row>38</xdr:row>
      <xdr:rowOff>0</xdr:rowOff>
    </xdr:from>
    <xdr:to>
      <xdr:col>5</xdr:col>
      <xdr:colOff>1478311</xdr:colOff>
      <xdr:row>39</xdr:row>
      <xdr:rowOff>9621</xdr:rowOff>
    </xdr:to>
    <xdr:pic>
      <xdr:nvPicPr>
        <xdr:cNvPr id="62" name="Image 61">
          <a:extLst>
            <a:ext uri="{FF2B5EF4-FFF2-40B4-BE49-F238E27FC236}">
              <a16:creationId xmlns:a16="http://schemas.microsoft.com/office/drawing/2014/main" id="{BCCF4024-3A08-4AA3-9D35-0058572396E6}"/>
            </a:ext>
          </a:extLst>
        </xdr:cNvPr>
        <xdr:cNvPicPr>
          <a:picLocks noChangeAspect="1"/>
        </xdr:cNvPicPr>
      </xdr:nvPicPr>
      <xdr:blipFill>
        <a:blip xmlns:r="http://schemas.openxmlformats.org/officeDocument/2006/relationships" r:embed="rId23"/>
        <a:stretch>
          <a:fillRect/>
        </a:stretch>
      </xdr:blipFill>
      <xdr:spPr>
        <a:xfrm>
          <a:off x="11458864" y="47499924"/>
          <a:ext cx="1478311" cy="1279621"/>
        </a:xfrm>
        <a:prstGeom prst="rect">
          <a:avLst/>
        </a:prstGeom>
      </xdr:spPr>
    </xdr:pic>
    <xdr:clientData/>
  </xdr:twoCellAnchor>
  <xdr:twoCellAnchor editAs="oneCell">
    <xdr:from>
      <xdr:col>5</xdr:col>
      <xdr:colOff>1452803</xdr:colOff>
      <xdr:row>38</xdr:row>
      <xdr:rowOff>0</xdr:rowOff>
    </xdr:from>
    <xdr:to>
      <xdr:col>5</xdr:col>
      <xdr:colOff>3071599</xdr:colOff>
      <xdr:row>39</xdr:row>
      <xdr:rowOff>9620</xdr:rowOff>
    </xdr:to>
    <xdr:pic>
      <xdr:nvPicPr>
        <xdr:cNvPr id="63" name="Image 62">
          <a:extLst>
            <a:ext uri="{FF2B5EF4-FFF2-40B4-BE49-F238E27FC236}">
              <a16:creationId xmlns:a16="http://schemas.microsoft.com/office/drawing/2014/main" id="{58345FB5-7A07-40AD-87E7-D47D13512D89}"/>
            </a:ext>
          </a:extLst>
        </xdr:cNvPr>
        <xdr:cNvPicPr>
          <a:picLocks noChangeAspect="1"/>
        </xdr:cNvPicPr>
      </xdr:nvPicPr>
      <xdr:blipFill>
        <a:blip xmlns:r="http://schemas.openxmlformats.org/officeDocument/2006/relationships" r:embed="rId8"/>
        <a:stretch>
          <a:fillRect/>
        </a:stretch>
      </xdr:blipFill>
      <xdr:spPr>
        <a:xfrm>
          <a:off x="12911667" y="47499924"/>
          <a:ext cx="1618796" cy="1279620"/>
        </a:xfrm>
        <a:prstGeom prst="rect">
          <a:avLst/>
        </a:prstGeom>
      </xdr:spPr>
    </xdr:pic>
    <xdr:clientData/>
  </xdr:twoCellAnchor>
  <xdr:twoCellAnchor editAs="oneCell">
    <xdr:from>
      <xdr:col>5</xdr:col>
      <xdr:colOff>3049924</xdr:colOff>
      <xdr:row>38</xdr:row>
      <xdr:rowOff>0</xdr:rowOff>
    </xdr:from>
    <xdr:to>
      <xdr:col>5</xdr:col>
      <xdr:colOff>3948578</xdr:colOff>
      <xdr:row>39</xdr:row>
      <xdr:rowOff>3607</xdr:rowOff>
    </xdr:to>
    <xdr:pic>
      <xdr:nvPicPr>
        <xdr:cNvPr id="64" name="Image 63">
          <a:extLst>
            <a:ext uri="{FF2B5EF4-FFF2-40B4-BE49-F238E27FC236}">
              <a16:creationId xmlns:a16="http://schemas.microsoft.com/office/drawing/2014/main" id="{A7CAAD5E-6A2A-4F8D-97DE-1E5DBD1B7CAA}"/>
            </a:ext>
          </a:extLst>
        </xdr:cNvPr>
        <xdr:cNvPicPr>
          <a:picLocks noChangeAspect="1"/>
        </xdr:cNvPicPr>
      </xdr:nvPicPr>
      <xdr:blipFill>
        <a:blip xmlns:r="http://schemas.openxmlformats.org/officeDocument/2006/relationships" r:embed="rId22"/>
        <a:stretch>
          <a:fillRect/>
        </a:stretch>
      </xdr:blipFill>
      <xdr:spPr>
        <a:xfrm>
          <a:off x="14508788" y="47499924"/>
          <a:ext cx="898654" cy="126999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571500</xdr:colOff>
      <xdr:row>2</xdr:row>
      <xdr:rowOff>180975</xdr:rowOff>
    </xdr:from>
    <xdr:to>
      <xdr:col>10</xdr:col>
      <xdr:colOff>437214</xdr:colOff>
      <xdr:row>25</xdr:row>
      <xdr:rowOff>56618</xdr:rowOff>
    </xdr:to>
    <xdr:pic>
      <xdr:nvPicPr>
        <xdr:cNvPr id="2" name="Imag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571500" y="561975"/>
          <a:ext cx="7485714" cy="4257143"/>
        </a:xfrm>
        <a:prstGeom prst="rect">
          <a:avLst/>
        </a:prstGeom>
      </xdr:spPr>
    </xdr:pic>
    <xdr:clientData/>
  </xdr:twoCellAnchor>
  <xdr:twoCellAnchor editAs="oneCell">
    <xdr:from>
      <xdr:col>10</xdr:col>
      <xdr:colOff>542925</xdr:colOff>
      <xdr:row>6</xdr:row>
      <xdr:rowOff>114300</xdr:rowOff>
    </xdr:from>
    <xdr:to>
      <xdr:col>20</xdr:col>
      <xdr:colOff>418163</xdr:colOff>
      <xdr:row>21</xdr:row>
      <xdr:rowOff>190133</xdr:rowOff>
    </xdr:to>
    <xdr:pic>
      <xdr:nvPicPr>
        <xdr:cNvPr id="3" name="Imag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8162925" y="1257300"/>
          <a:ext cx="7495238" cy="2933333"/>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2B5672-4D02-49E9-8796-D3A541B51ABA}">
  <dimension ref="A1:B27"/>
  <sheetViews>
    <sheetView view="pageBreakPreview" zoomScale="60" zoomScaleNormal="100" workbookViewId="0">
      <selection activeCell="B18" sqref="B18"/>
    </sheetView>
  </sheetViews>
  <sheetFormatPr baseColWidth="10" defaultRowHeight="14.5" x14ac:dyDescent="0.35"/>
  <cols>
    <col min="1" max="1" width="24.54296875" customWidth="1"/>
    <col min="2" max="2" width="82.1796875" customWidth="1"/>
  </cols>
  <sheetData>
    <row r="1" spans="1:2" ht="31.4" customHeight="1" x14ac:dyDescent="0.35">
      <c r="A1" s="19"/>
      <c r="B1" s="19"/>
    </row>
    <row r="2" spans="1:2" ht="28.75" customHeight="1" x14ac:dyDescent="0.35">
      <c r="A2" s="19"/>
      <c r="B2" s="19"/>
    </row>
    <row r="3" spans="1:2" ht="38.5" customHeight="1" x14ac:dyDescent="0.35">
      <c r="A3" s="19"/>
      <c r="B3" s="19"/>
    </row>
    <row r="4" spans="1:2" ht="136.75" customHeight="1" x14ac:dyDescent="0.35">
      <c r="A4" s="7"/>
      <c r="B4" s="7"/>
    </row>
    <row r="5" spans="1:2" ht="67.400000000000006" customHeight="1" x14ac:dyDescent="0.35">
      <c r="A5" s="7"/>
      <c r="B5" s="7"/>
    </row>
    <row r="6" spans="1:2" ht="35.5" customHeight="1" x14ac:dyDescent="0.35">
      <c r="A6" s="7"/>
      <c r="B6" s="7"/>
    </row>
    <row r="7" spans="1:2" x14ac:dyDescent="0.35">
      <c r="B7" s="7"/>
    </row>
    <row r="8" spans="1:2" x14ac:dyDescent="0.35">
      <c r="A8" s="8" t="s">
        <v>58</v>
      </c>
      <c r="B8" s="7" t="s">
        <v>65</v>
      </c>
    </row>
    <row r="9" spans="1:2" x14ac:dyDescent="0.35">
      <c r="A9" s="7"/>
      <c r="B9" s="7"/>
    </row>
    <row r="10" spans="1:2" x14ac:dyDescent="0.35">
      <c r="A10" s="8" t="s">
        <v>57</v>
      </c>
      <c r="B10" s="9" t="s">
        <v>64</v>
      </c>
    </row>
    <row r="11" spans="1:2" x14ac:dyDescent="0.35">
      <c r="A11" s="7"/>
      <c r="B11" s="7"/>
    </row>
    <row r="12" spans="1:2" x14ac:dyDescent="0.35">
      <c r="A12" s="8" t="s">
        <v>59</v>
      </c>
      <c r="B12" s="7" t="s">
        <v>60</v>
      </c>
    </row>
    <row r="13" spans="1:2" x14ac:dyDescent="0.35">
      <c r="A13" s="8" t="s">
        <v>63</v>
      </c>
      <c r="B13" s="7" t="s">
        <v>62</v>
      </c>
    </row>
    <row r="14" spans="1:2" x14ac:dyDescent="0.35">
      <c r="A14" s="7"/>
      <c r="B14" s="7"/>
    </row>
    <row r="15" spans="1:2" x14ac:dyDescent="0.35">
      <c r="A15" s="7"/>
      <c r="B15" s="7"/>
    </row>
    <row r="16" spans="1:2" x14ac:dyDescent="0.35">
      <c r="A16" s="7"/>
      <c r="B16" s="7"/>
    </row>
    <row r="17" spans="1:2" x14ac:dyDescent="0.35">
      <c r="A17" s="7"/>
      <c r="B17" s="7"/>
    </row>
    <row r="18" spans="1:2" x14ac:dyDescent="0.35">
      <c r="A18" s="7"/>
      <c r="B18" s="7"/>
    </row>
    <row r="19" spans="1:2" x14ac:dyDescent="0.35">
      <c r="A19" s="7"/>
      <c r="B19" s="7"/>
    </row>
    <row r="20" spans="1:2" x14ac:dyDescent="0.35">
      <c r="A20" s="7"/>
      <c r="B20" s="7"/>
    </row>
    <row r="21" spans="1:2" x14ac:dyDescent="0.35">
      <c r="A21" s="7"/>
      <c r="B21" s="7"/>
    </row>
    <row r="22" spans="1:2" x14ac:dyDescent="0.35">
      <c r="A22" s="7"/>
      <c r="B22" s="7"/>
    </row>
    <row r="23" spans="1:2" x14ac:dyDescent="0.35">
      <c r="A23" s="7"/>
      <c r="B23" s="7"/>
    </row>
    <row r="24" spans="1:2" x14ac:dyDescent="0.35">
      <c r="A24" s="7"/>
      <c r="B24" s="7"/>
    </row>
    <row r="25" spans="1:2" x14ac:dyDescent="0.35">
      <c r="A25" s="7"/>
      <c r="B25" s="7"/>
    </row>
    <row r="26" spans="1:2" x14ac:dyDescent="0.35">
      <c r="A26" s="7"/>
      <c r="B26" s="7"/>
    </row>
    <row r="27" spans="1:2" x14ac:dyDescent="0.35">
      <c r="A27" s="7"/>
      <c r="B27" s="7"/>
    </row>
  </sheetData>
  <mergeCells count="1">
    <mergeCell ref="A1:B3"/>
  </mergeCells>
  <pageMargins left="0.7" right="0.7" top="0.75" bottom="0.75" header="0.3" footer="0.3"/>
  <pageSetup paperSize="9" scale="81"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53"/>
  <sheetViews>
    <sheetView showGridLines="0" tabSelected="1" zoomScale="60" zoomScaleNormal="60" workbookViewId="0">
      <selection sqref="A1:G1"/>
    </sheetView>
  </sheetViews>
  <sheetFormatPr baseColWidth="10" defaultColWidth="9.1796875" defaultRowHeight="14.5" x14ac:dyDescent="0.35"/>
  <cols>
    <col min="1" max="1" width="20.54296875" customWidth="1"/>
    <col min="2" max="2" width="23.54296875" bestFit="1" customWidth="1"/>
    <col min="3" max="3" width="61.453125" customWidth="1"/>
    <col min="4" max="4" width="26.54296875" customWidth="1"/>
    <col min="5" max="5" width="31.54296875" customWidth="1"/>
    <col min="6" max="6" width="92.54296875" customWidth="1"/>
    <col min="7" max="7" width="37.1796875" customWidth="1"/>
    <col min="8" max="8" width="19.453125" hidden="1" customWidth="1"/>
  </cols>
  <sheetData>
    <row r="1" spans="1:8" ht="40.5" customHeight="1" x14ac:dyDescent="0.35">
      <c r="A1" s="16" t="s">
        <v>87</v>
      </c>
      <c r="B1" s="16" t="s">
        <v>88</v>
      </c>
      <c r="C1" s="6" t="s">
        <v>0</v>
      </c>
      <c r="D1" s="6" t="s">
        <v>50</v>
      </c>
      <c r="E1" s="6" t="s">
        <v>56</v>
      </c>
      <c r="F1" s="6" t="s">
        <v>61</v>
      </c>
      <c r="G1" s="6" t="s">
        <v>83</v>
      </c>
      <c r="H1" s="11" t="s">
        <v>66</v>
      </c>
    </row>
    <row r="2" spans="1:8" ht="100" customHeight="1" x14ac:dyDescent="0.35">
      <c r="A2" s="24" t="s">
        <v>2</v>
      </c>
      <c r="B2" s="21" t="s">
        <v>8</v>
      </c>
      <c r="C2" s="2" t="s">
        <v>3</v>
      </c>
      <c r="D2" s="1" t="s">
        <v>66</v>
      </c>
      <c r="E2" s="10" t="s">
        <v>79</v>
      </c>
      <c r="F2" s="4"/>
      <c r="G2" s="31">
        <f>(COUNTIF(D$2:D$6,H$1)+COUNTIF(D$2:D$6,H$2))</f>
        <v>5</v>
      </c>
      <c r="H2" s="11" t="s">
        <v>67</v>
      </c>
    </row>
    <row r="3" spans="1:8" ht="100" customHeight="1" x14ac:dyDescent="0.35">
      <c r="A3" s="23"/>
      <c r="B3" s="21"/>
      <c r="C3" s="2" t="s">
        <v>4</v>
      </c>
      <c r="D3" s="1" t="s">
        <v>66</v>
      </c>
      <c r="E3" s="10" t="s">
        <v>69</v>
      </c>
      <c r="F3" s="4" t="s">
        <v>79</v>
      </c>
      <c r="G3" s="31"/>
      <c r="H3" t="s">
        <v>82</v>
      </c>
    </row>
    <row r="4" spans="1:8" ht="118.5" customHeight="1" x14ac:dyDescent="0.35">
      <c r="A4" s="23"/>
      <c r="B4" s="21"/>
      <c r="C4" s="2" t="s">
        <v>5</v>
      </c>
      <c r="D4" s="1" t="s">
        <v>66</v>
      </c>
      <c r="E4" s="10" t="s">
        <v>70</v>
      </c>
      <c r="F4" s="4"/>
      <c r="G4" s="31"/>
    </row>
    <row r="5" spans="1:8" ht="100" customHeight="1" x14ac:dyDescent="0.35">
      <c r="A5" s="23"/>
      <c r="B5" s="21"/>
      <c r="C5" s="2" t="s">
        <v>6</v>
      </c>
      <c r="D5" s="1" t="s">
        <v>66</v>
      </c>
      <c r="E5" s="10" t="s">
        <v>71</v>
      </c>
      <c r="F5" s="4"/>
      <c r="G5" s="31"/>
    </row>
    <row r="6" spans="1:8" ht="100" customHeight="1" x14ac:dyDescent="0.35">
      <c r="A6" s="23"/>
      <c r="B6" s="21"/>
      <c r="C6" s="2" t="s">
        <v>7</v>
      </c>
      <c r="D6" s="1" t="s">
        <v>67</v>
      </c>
      <c r="E6" s="10" t="s">
        <v>79</v>
      </c>
      <c r="F6" s="4" t="s">
        <v>79</v>
      </c>
      <c r="G6" s="31"/>
    </row>
    <row r="7" spans="1:8" ht="100" customHeight="1" x14ac:dyDescent="0.35">
      <c r="A7" s="23"/>
      <c r="B7" s="22" t="s">
        <v>43</v>
      </c>
      <c r="C7" s="2" t="s">
        <v>9</v>
      </c>
      <c r="D7" s="1" t="s">
        <v>66</v>
      </c>
      <c r="E7" s="10" t="s">
        <v>79</v>
      </c>
      <c r="F7" s="4"/>
      <c r="G7" s="31">
        <f>(COUNTIF(D$7:D$11,H$1)+COUNTIF(D$7:D$11,H$2))</f>
        <v>5</v>
      </c>
    </row>
    <row r="8" spans="1:8" ht="100" customHeight="1" x14ac:dyDescent="0.35">
      <c r="A8" s="23"/>
      <c r="B8" s="21"/>
      <c r="C8" s="2" t="s">
        <v>10</v>
      </c>
      <c r="D8" s="1" t="s">
        <v>66</v>
      </c>
      <c r="E8" s="10" t="s">
        <v>72</v>
      </c>
      <c r="F8" s="4"/>
      <c r="G8" s="31"/>
    </row>
    <row r="9" spans="1:8" ht="100" customHeight="1" x14ac:dyDescent="0.35">
      <c r="A9" s="23"/>
      <c r="B9" s="21"/>
      <c r="C9" s="2" t="s">
        <v>11</v>
      </c>
      <c r="D9" s="1" t="s">
        <v>66</v>
      </c>
      <c r="E9" s="10" t="s">
        <v>79</v>
      </c>
      <c r="F9" s="4"/>
      <c r="G9" s="31"/>
    </row>
    <row r="10" spans="1:8" ht="100" customHeight="1" x14ac:dyDescent="0.35">
      <c r="A10" s="23"/>
      <c r="B10" s="21"/>
      <c r="C10" s="2" t="s">
        <v>12</v>
      </c>
      <c r="D10" s="1" t="s">
        <v>66</v>
      </c>
      <c r="E10" s="10" t="s">
        <v>79</v>
      </c>
      <c r="F10" s="4"/>
      <c r="G10" s="31"/>
    </row>
    <row r="11" spans="1:8" ht="100" customHeight="1" x14ac:dyDescent="0.35">
      <c r="A11" s="23"/>
      <c r="B11" s="21"/>
      <c r="C11" s="2" t="s">
        <v>13</v>
      </c>
      <c r="D11" s="1" t="s">
        <v>66</v>
      </c>
      <c r="E11" s="10" t="s">
        <v>79</v>
      </c>
      <c r="F11" s="4"/>
      <c r="G11" s="31"/>
    </row>
    <row r="12" spans="1:8" ht="100" customHeight="1" x14ac:dyDescent="0.35">
      <c r="A12" s="23"/>
      <c r="B12" s="22" t="s">
        <v>19</v>
      </c>
      <c r="C12" s="2" t="s">
        <v>14</v>
      </c>
      <c r="D12" s="1" t="s">
        <v>67</v>
      </c>
      <c r="E12" s="10" t="s">
        <v>79</v>
      </c>
      <c r="F12" s="4" t="s">
        <v>79</v>
      </c>
      <c r="G12" s="31">
        <f>(COUNTIF(D$12:D$16,H$1)+COUNTIF(D$12:D$16,H$2))</f>
        <v>4</v>
      </c>
    </row>
    <row r="13" spans="1:8" ht="100" customHeight="1" x14ac:dyDescent="0.35">
      <c r="A13" s="23"/>
      <c r="B13" s="21"/>
      <c r="C13" s="2" t="s">
        <v>15</v>
      </c>
      <c r="D13" s="1" t="s">
        <v>66</v>
      </c>
      <c r="E13" s="10" t="s">
        <v>85</v>
      </c>
      <c r="F13" s="4"/>
      <c r="G13" s="31"/>
    </row>
    <row r="14" spans="1:8" ht="100" customHeight="1" x14ac:dyDescent="0.35">
      <c r="A14" s="23"/>
      <c r="B14" s="21"/>
      <c r="C14" s="2" t="s">
        <v>16</v>
      </c>
      <c r="D14" s="1" t="s">
        <v>66</v>
      </c>
      <c r="E14" s="10" t="s">
        <v>73</v>
      </c>
      <c r="F14" s="4"/>
      <c r="G14" s="31"/>
    </row>
    <row r="15" spans="1:8" ht="100" customHeight="1" x14ac:dyDescent="0.35">
      <c r="A15" s="23"/>
      <c r="B15" s="21"/>
      <c r="C15" s="2" t="s">
        <v>17</v>
      </c>
      <c r="D15" s="1" t="s">
        <v>66</v>
      </c>
      <c r="E15" s="10" t="s">
        <v>84</v>
      </c>
      <c r="F15" s="4"/>
      <c r="G15" s="31"/>
    </row>
    <row r="16" spans="1:8" ht="100" customHeight="1" x14ac:dyDescent="0.35">
      <c r="A16" s="23"/>
      <c r="B16" s="21"/>
      <c r="C16" s="2" t="s">
        <v>18</v>
      </c>
      <c r="D16" s="1" t="s">
        <v>82</v>
      </c>
      <c r="E16" s="4" t="s">
        <v>79</v>
      </c>
      <c r="F16" s="4"/>
      <c r="G16" s="31"/>
    </row>
    <row r="17" spans="1:7" ht="100" customHeight="1" x14ac:dyDescent="0.35">
      <c r="A17" s="23"/>
      <c r="B17" s="22" t="s">
        <v>22</v>
      </c>
      <c r="C17" s="2" t="s">
        <v>68</v>
      </c>
      <c r="D17" s="1" t="s">
        <v>67</v>
      </c>
      <c r="E17" s="4" t="s">
        <v>79</v>
      </c>
      <c r="F17" s="4" t="s">
        <v>79</v>
      </c>
      <c r="G17" s="31">
        <f>(COUNTIF(D$17:D$19,H$1)+COUNTIF(D$17:D$19,H$2))</f>
        <v>2</v>
      </c>
    </row>
    <row r="18" spans="1:7" ht="100" customHeight="1" x14ac:dyDescent="0.35">
      <c r="A18" s="23"/>
      <c r="B18" s="21"/>
      <c r="C18" s="2" t="s">
        <v>20</v>
      </c>
      <c r="D18" s="1" t="s">
        <v>82</v>
      </c>
      <c r="E18" s="4" t="s">
        <v>79</v>
      </c>
      <c r="F18" s="4"/>
      <c r="G18" s="31"/>
    </row>
    <row r="19" spans="1:7" ht="100" customHeight="1" x14ac:dyDescent="0.35">
      <c r="A19" s="23"/>
      <c r="B19" s="21"/>
      <c r="C19" s="2" t="s">
        <v>21</v>
      </c>
      <c r="D19" s="1" t="s">
        <v>66</v>
      </c>
      <c r="E19" s="10" t="s">
        <v>79</v>
      </c>
      <c r="F19" s="4"/>
      <c r="G19" s="31"/>
    </row>
    <row r="20" spans="1:7" ht="100" customHeight="1" x14ac:dyDescent="0.35">
      <c r="A20" s="23" t="s">
        <v>1</v>
      </c>
      <c r="B20" s="25" t="s">
        <v>29</v>
      </c>
      <c r="C20" s="2" t="s">
        <v>23</v>
      </c>
      <c r="D20" s="1" t="s">
        <v>66</v>
      </c>
      <c r="E20" s="10" t="s">
        <v>74</v>
      </c>
      <c r="F20" s="4"/>
      <c r="G20" s="31">
        <f>(COUNTIF(D$20:D$26,H$1)+COUNTIF(D$20:D$26,H$2))</f>
        <v>7</v>
      </c>
    </row>
    <row r="21" spans="1:7" ht="100" customHeight="1" x14ac:dyDescent="0.35">
      <c r="A21" s="23"/>
      <c r="B21" s="26"/>
      <c r="C21" s="2" t="s">
        <v>24</v>
      </c>
      <c r="D21" s="1" t="s">
        <v>66</v>
      </c>
      <c r="E21" s="10" t="s">
        <v>75</v>
      </c>
      <c r="F21" s="4"/>
      <c r="G21" s="31"/>
    </row>
    <row r="22" spans="1:7" ht="100" customHeight="1" x14ac:dyDescent="0.35">
      <c r="A22" s="23"/>
      <c r="B22" s="26"/>
      <c r="C22" s="2" t="s">
        <v>25</v>
      </c>
      <c r="D22" s="1" t="s">
        <v>66</v>
      </c>
      <c r="E22" s="10" t="s">
        <v>76</v>
      </c>
      <c r="F22" s="4"/>
      <c r="G22" s="31"/>
    </row>
    <row r="23" spans="1:7" ht="100" customHeight="1" x14ac:dyDescent="0.35">
      <c r="A23" s="23"/>
      <c r="B23" s="26"/>
      <c r="C23" s="2" t="s">
        <v>26</v>
      </c>
      <c r="D23" s="1" t="s">
        <v>66</v>
      </c>
      <c r="E23" s="10" t="s">
        <v>77</v>
      </c>
      <c r="F23" s="4"/>
      <c r="G23" s="31"/>
    </row>
    <row r="24" spans="1:7" ht="100" customHeight="1" x14ac:dyDescent="0.35">
      <c r="A24" s="23"/>
      <c r="B24" s="26"/>
      <c r="C24" s="2" t="s">
        <v>27</v>
      </c>
      <c r="D24" s="1" t="s">
        <v>66</v>
      </c>
      <c r="E24" s="10" t="s">
        <v>78</v>
      </c>
      <c r="F24" s="4"/>
      <c r="G24" s="31"/>
    </row>
    <row r="25" spans="1:7" ht="100" customHeight="1" x14ac:dyDescent="0.35">
      <c r="A25" s="23"/>
      <c r="B25" s="26"/>
      <c r="C25" s="2" t="s">
        <v>28</v>
      </c>
      <c r="D25" s="1" t="s">
        <v>67</v>
      </c>
      <c r="E25" s="10" t="s">
        <v>79</v>
      </c>
      <c r="F25" s="4" t="s">
        <v>79</v>
      </c>
      <c r="G25" s="31"/>
    </row>
    <row r="26" spans="1:7" ht="100" customHeight="1" x14ac:dyDescent="0.35">
      <c r="A26" s="23"/>
      <c r="B26" s="27"/>
      <c r="C26" s="2" t="s">
        <v>52</v>
      </c>
      <c r="D26" s="1" t="s">
        <v>67</v>
      </c>
      <c r="E26" s="10" t="s">
        <v>79</v>
      </c>
      <c r="F26" s="4" t="s">
        <v>79</v>
      </c>
      <c r="G26" s="31"/>
    </row>
    <row r="27" spans="1:7" ht="100" customHeight="1" x14ac:dyDescent="0.35">
      <c r="A27" s="23"/>
      <c r="B27" s="22" t="s">
        <v>34</v>
      </c>
      <c r="C27" s="2" t="s">
        <v>30</v>
      </c>
      <c r="D27" s="1" t="s">
        <v>67</v>
      </c>
      <c r="E27" s="10" t="s">
        <v>79</v>
      </c>
      <c r="F27" s="4" t="s">
        <v>79</v>
      </c>
      <c r="G27" s="28">
        <f>(COUNTIF(D$27:D$30,H$1)+COUNTIF(D$27:D$30,H$2))</f>
        <v>4</v>
      </c>
    </row>
    <row r="28" spans="1:7" ht="100" customHeight="1" x14ac:dyDescent="0.35">
      <c r="A28" s="23"/>
      <c r="B28" s="21"/>
      <c r="C28" s="2" t="s">
        <v>31</v>
      </c>
      <c r="D28" s="1" t="s">
        <v>67</v>
      </c>
      <c r="E28" s="14" t="s">
        <v>79</v>
      </c>
      <c r="F28" s="4"/>
      <c r="G28" s="29"/>
    </row>
    <row r="29" spans="1:7" ht="100" customHeight="1" x14ac:dyDescent="0.35">
      <c r="A29" s="23"/>
      <c r="B29" s="21"/>
      <c r="C29" s="2" t="s">
        <v>32</v>
      </c>
      <c r="D29" s="1" t="s">
        <v>67</v>
      </c>
      <c r="E29" s="14" t="s">
        <v>79</v>
      </c>
      <c r="F29" s="4"/>
      <c r="G29" s="29"/>
    </row>
    <row r="30" spans="1:7" ht="100" customHeight="1" x14ac:dyDescent="0.35">
      <c r="A30" s="23"/>
      <c r="B30" s="21"/>
      <c r="C30" s="2" t="s">
        <v>33</v>
      </c>
      <c r="D30" s="1" t="s">
        <v>66</v>
      </c>
      <c r="E30" s="10" t="s">
        <v>80</v>
      </c>
      <c r="F30" s="4"/>
      <c r="G30" s="30"/>
    </row>
    <row r="31" spans="1:7" ht="100" customHeight="1" x14ac:dyDescent="0.35">
      <c r="A31" s="23"/>
      <c r="B31" s="25" t="s">
        <v>40</v>
      </c>
      <c r="C31" s="2" t="s">
        <v>35</v>
      </c>
      <c r="D31" s="1" t="s">
        <v>67</v>
      </c>
      <c r="E31" s="10" t="s">
        <v>79</v>
      </c>
      <c r="F31" s="4"/>
      <c r="G31" s="28">
        <f>(COUNTIF(D$31:D$39,H$1)+COUNTIF(D$31:D$39,H$2))</f>
        <v>9</v>
      </c>
    </row>
    <row r="32" spans="1:7" ht="100" customHeight="1" x14ac:dyDescent="0.35">
      <c r="A32" s="23"/>
      <c r="B32" s="26"/>
      <c r="C32" s="2" t="s">
        <v>53</v>
      </c>
      <c r="D32" s="1" t="s">
        <v>67</v>
      </c>
      <c r="E32" s="13" t="s">
        <v>79</v>
      </c>
      <c r="F32" s="4" t="s">
        <v>79</v>
      </c>
      <c r="G32" s="29"/>
    </row>
    <row r="33" spans="1:7" ht="100" customHeight="1" x14ac:dyDescent="0.35">
      <c r="A33" s="23"/>
      <c r="B33" s="26"/>
      <c r="C33" s="2" t="s">
        <v>36</v>
      </c>
      <c r="D33" s="1" t="s">
        <v>67</v>
      </c>
      <c r="E33" s="10" t="s">
        <v>79</v>
      </c>
      <c r="F33" s="4" t="s">
        <v>79</v>
      </c>
      <c r="G33" s="29"/>
    </row>
    <row r="34" spans="1:7" ht="100" customHeight="1" x14ac:dyDescent="0.35">
      <c r="A34" s="23"/>
      <c r="B34" s="26"/>
      <c r="C34" s="2" t="s">
        <v>37</v>
      </c>
      <c r="D34" s="1" t="s">
        <v>66</v>
      </c>
      <c r="E34" s="10"/>
      <c r="F34" s="4" t="s">
        <v>86</v>
      </c>
      <c r="G34" s="29"/>
    </row>
    <row r="35" spans="1:7" ht="100" customHeight="1" x14ac:dyDescent="0.35">
      <c r="A35" s="23"/>
      <c r="B35" s="26"/>
      <c r="C35" s="2" t="s">
        <v>38</v>
      </c>
      <c r="D35" s="1" t="s">
        <v>67</v>
      </c>
      <c r="E35" s="10" t="s">
        <v>79</v>
      </c>
      <c r="F35" s="4" t="s">
        <v>79</v>
      </c>
      <c r="G35" s="29"/>
    </row>
    <row r="36" spans="1:7" ht="100" customHeight="1" x14ac:dyDescent="0.35">
      <c r="A36" s="23"/>
      <c r="B36" s="26"/>
      <c r="C36" s="2" t="s">
        <v>39</v>
      </c>
      <c r="D36" s="1" t="s">
        <v>67</v>
      </c>
      <c r="E36" s="10" t="s">
        <v>79</v>
      </c>
      <c r="F36" s="4" t="s">
        <v>79</v>
      </c>
      <c r="G36" s="29"/>
    </row>
    <row r="37" spans="1:7" ht="100" customHeight="1" x14ac:dyDescent="0.35">
      <c r="A37" s="23"/>
      <c r="B37" s="26"/>
      <c r="C37" s="2" t="s">
        <v>51</v>
      </c>
      <c r="D37" s="1" t="s">
        <v>67</v>
      </c>
      <c r="E37" s="12"/>
      <c r="F37" s="4"/>
      <c r="G37" s="29"/>
    </row>
    <row r="38" spans="1:7" ht="100" customHeight="1" x14ac:dyDescent="0.35">
      <c r="A38" s="23"/>
      <c r="B38" s="26"/>
      <c r="C38" s="2" t="s">
        <v>54</v>
      </c>
      <c r="D38" s="1" t="s">
        <v>67</v>
      </c>
      <c r="E38" s="10" t="s">
        <v>79</v>
      </c>
      <c r="F38" s="4" t="s">
        <v>79</v>
      </c>
      <c r="G38" s="29"/>
    </row>
    <row r="39" spans="1:7" ht="100" customHeight="1" x14ac:dyDescent="0.35">
      <c r="A39" s="23"/>
      <c r="B39" s="27"/>
      <c r="C39" s="2" t="s">
        <v>55</v>
      </c>
      <c r="D39" s="1" t="s">
        <v>66</v>
      </c>
      <c r="E39" s="10" t="s">
        <v>81</v>
      </c>
      <c r="F39" s="4"/>
      <c r="G39" s="30"/>
    </row>
    <row r="40" spans="1:7" ht="100" customHeight="1" x14ac:dyDescent="0.35">
      <c r="A40" s="23"/>
      <c r="B40" s="22" t="s">
        <v>45</v>
      </c>
      <c r="C40" s="21"/>
      <c r="D40" s="1" t="s">
        <v>67</v>
      </c>
      <c r="E40" s="10" t="s">
        <v>79</v>
      </c>
      <c r="F40" s="4" t="s">
        <v>79</v>
      </c>
      <c r="G40" s="15"/>
    </row>
    <row r="43" spans="1:7" x14ac:dyDescent="0.35">
      <c r="C43" s="3" t="s">
        <v>2</v>
      </c>
      <c r="D43" s="1">
        <f>COUNTIF(D2:D19,H$1)</f>
        <v>13</v>
      </c>
      <c r="F43" s="20" t="s">
        <v>44</v>
      </c>
    </row>
    <row r="44" spans="1:7" x14ac:dyDescent="0.35">
      <c r="C44" s="3" t="s">
        <v>1</v>
      </c>
      <c r="D44" s="1">
        <f>COUNTIF(D20:D40,H$1)</f>
        <v>8</v>
      </c>
      <c r="F44" s="20"/>
    </row>
    <row r="45" spans="1:7" x14ac:dyDescent="0.35">
      <c r="F45" s="20"/>
    </row>
    <row r="46" spans="1:7" ht="21.75" customHeight="1" x14ac:dyDescent="0.35">
      <c r="C46" s="2" t="s">
        <v>46</v>
      </c>
      <c r="D46" s="1" t="str">
        <f>IF(AND(COUNTIF(D$2:D$6,H$1)&gt;0,COUNTIF(D$7:D$11,H$1)&gt;0,COUNTIF(D$12:D$16,H$1)&gt;0,COUNTIF(D$17:D$19,H$1)&gt;0),H$1,H$2)</f>
        <v>Oui</v>
      </c>
      <c r="F46" s="20"/>
    </row>
    <row r="47" spans="1:7" ht="23.25" customHeight="1" x14ac:dyDescent="0.35">
      <c r="C47" s="2" t="s">
        <v>47</v>
      </c>
      <c r="D47" s="17" t="str">
        <f>IF(AND(COUNTIF(D$2:D$6,H$1)&gt;=(G2/2),COUNTIF(D$7:D$11,H$1)&gt;=(G7/2),COUNTIF(D$12:D$16,H$1)&gt;=(G12/2),COUNTIF(D$17:D$19,H$1)&gt;=(G17/2)),H$1,H$2)</f>
        <v>Oui</v>
      </c>
      <c r="F47" s="20"/>
    </row>
    <row r="48" spans="1:7" x14ac:dyDescent="0.35">
      <c r="C48" s="2" t="s">
        <v>48</v>
      </c>
      <c r="D48" s="17" t="str">
        <f>IF(AND(D47=H$1,COUNTIF(D$20:D$39,H$1)&gt;=1),H$1,H$2)</f>
        <v>Oui</v>
      </c>
      <c r="F48" s="20"/>
    </row>
    <row r="49" spans="3:6" ht="29" x14ac:dyDescent="0.35">
      <c r="C49" s="2" t="s">
        <v>49</v>
      </c>
      <c r="D49" s="1" t="str">
        <f>IF(AND(D47=H$1,COUNTIF(D$20:D$39,H$1)&gt;=(G20+G27+G31)/2,D40=H$1),H$1,H$2)</f>
        <v>Non</v>
      </c>
      <c r="F49" s="20"/>
    </row>
    <row r="50" spans="3:6" x14ac:dyDescent="0.35">
      <c r="F50" s="20"/>
    </row>
    <row r="51" spans="3:6" ht="23.25" customHeight="1" x14ac:dyDescent="0.35">
      <c r="C51" s="3" t="s">
        <v>41</v>
      </c>
      <c r="D51" s="18">
        <f>IF(COUNTIF(D46:D48,H1)&lt;3,COUNTIF(D46:D48,H1),4)</f>
        <v>4</v>
      </c>
      <c r="F51" s="20"/>
    </row>
    <row r="52" spans="3:6" ht="24.75" customHeight="1" x14ac:dyDescent="0.35">
      <c r="C52" s="3" t="s">
        <v>42</v>
      </c>
      <c r="D52" s="5">
        <f>COUNTIF(D49,H1)</f>
        <v>0</v>
      </c>
      <c r="F52" s="20"/>
    </row>
    <row r="53" spans="3:6" ht="100.5" customHeight="1" x14ac:dyDescent="0.35">
      <c r="F53" s="20"/>
    </row>
  </sheetData>
  <mergeCells count="18">
    <mergeCell ref="G27:G30"/>
    <mergeCell ref="G31:G39"/>
    <mergeCell ref="G2:G6"/>
    <mergeCell ref="G7:G11"/>
    <mergeCell ref="G12:G16"/>
    <mergeCell ref="G17:G19"/>
    <mergeCell ref="G20:G26"/>
    <mergeCell ref="F43:F53"/>
    <mergeCell ref="B2:B6"/>
    <mergeCell ref="B7:B11"/>
    <mergeCell ref="B12:B16"/>
    <mergeCell ref="B17:B19"/>
    <mergeCell ref="B40:C40"/>
    <mergeCell ref="A20:A40"/>
    <mergeCell ref="B27:B30"/>
    <mergeCell ref="A2:A19"/>
    <mergeCell ref="B20:B26"/>
    <mergeCell ref="B31:B39"/>
  </mergeCells>
  <dataValidations disablePrompts="1" count="1">
    <dataValidation type="list" allowBlank="1" showInputMessage="1" showErrorMessage="1" sqref="D2:D40" xr:uid="{30C8F976-8A16-463C-A95D-6F7B9EFF67A9}">
      <formula1>$H$1:$H$4</formula1>
    </dataValidation>
  </dataValidations>
  <pageMargins left="0.7" right="0.7" top="0.75" bottom="0.75" header="0.3" footer="0.3"/>
  <pageSetup paperSize="9" orientation="portrait" horizontalDpi="1200" verticalDpi="12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
  <sheetViews>
    <sheetView showGridLines="0" workbookViewId="0">
      <selection activeCell="M27" sqref="M27"/>
    </sheetView>
  </sheetViews>
  <sheetFormatPr baseColWidth="10" defaultRowHeight="14.5" x14ac:dyDescent="0.3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Feuilles de calcul</vt:lpstr>
      </vt:variant>
      <vt:variant>
        <vt:i4>3</vt:i4>
      </vt:variant>
      <vt:variant>
        <vt:lpstr>Plages nommées</vt:lpstr>
      </vt:variant>
      <vt:variant>
        <vt:i4>1</vt:i4>
      </vt:variant>
    </vt:vector>
  </HeadingPairs>
  <TitlesOfParts>
    <vt:vector size="4" baseType="lpstr">
      <vt:lpstr>PDG</vt:lpstr>
      <vt:lpstr>Checklist</vt:lpstr>
      <vt:lpstr>Assessment Criteria</vt:lpstr>
      <vt:lpstr>PDG!Zone_d_impression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2023-02-07T12:18:07Z</dcterms:modified>
</cp:coreProperties>
</file>